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2" tabRatio="462" firstSheet="4" activeTab="4"/>
  </bookViews>
  <sheets>
    <sheet name="Value risk_local currency" sheetId="1" state="hidden" r:id="rId1"/>
    <sheet name="Value risk" sheetId="2" state="hidden" r:id="rId2"/>
    <sheet name="Open interest" sheetId="3" state="hidden" r:id="rId3"/>
    <sheet name="RiskxOI_local currency" sheetId="4" state="hidden" r:id="rId4"/>
    <sheet name="Bid ask spread index_2" sheetId="5" r:id="rId5"/>
    <sheet name="Chart_TY_STF_ratio" sheetId="6" r:id="rId6"/>
    <sheet name="Chart_TY_roll_STF" sheetId="7" r:id="rId7"/>
    <sheet name="RiskxOI" sheetId="8" r:id="rId8"/>
    <sheet name="Sheet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<sst xmlns="http://schemas.openxmlformats.org/spreadsheetml/2006/main" count="386" uniqueCount="67">
  <si>
    <t>Market</t>
  </si>
  <si>
    <t>SP</t>
  </si>
  <si>
    <t>VG</t>
  </si>
  <si>
    <t>NK</t>
  </si>
  <si>
    <t>TP</t>
  </si>
  <si>
    <t>US</t>
  </si>
  <si>
    <t>TY</t>
  </si>
  <si>
    <t>FV</t>
  </si>
  <si>
    <t>TU</t>
  </si>
  <si>
    <t>RX</t>
  </si>
  <si>
    <t>OE</t>
  </si>
  <si>
    <t>DU</t>
  </si>
  <si>
    <t>JB</t>
  </si>
  <si>
    <t>CL</t>
  </si>
  <si>
    <t>HO</t>
  </si>
  <si>
    <t>CO</t>
  </si>
  <si>
    <t>QS</t>
  </si>
  <si>
    <t>EN</t>
  </si>
  <si>
    <t>GC</t>
  </si>
  <si>
    <t>HG</t>
  </si>
  <si>
    <t>ED</t>
  </si>
  <si>
    <t>ER</t>
  </si>
  <si>
    <t>YE</t>
  </si>
  <si>
    <t>BBG ticker</t>
  </si>
  <si>
    <t>Big S&amp;P</t>
  </si>
  <si>
    <t>Nikkei</t>
  </si>
  <si>
    <t>Topix</t>
  </si>
  <si>
    <t>US bond</t>
  </si>
  <si>
    <t>US 10 Yr</t>
  </si>
  <si>
    <t>US 5 Yr</t>
  </si>
  <si>
    <t>US 2 Yr</t>
  </si>
  <si>
    <t>Bund</t>
  </si>
  <si>
    <t>Bobl</t>
  </si>
  <si>
    <t>Schatz</t>
  </si>
  <si>
    <t>JGB</t>
  </si>
  <si>
    <t>NYMEX crude</t>
  </si>
  <si>
    <t>Euro Stoxx</t>
  </si>
  <si>
    <t>NYMEX heating oil</t>
  </si>
  <si>
    <t>Daily value risk in USD:</t>
  </si>
  <si>
    <t>ICE brent crude</t>
  </si>
  <si>
    <t>ICE gas oil</t>
  </si>
  <si>
    <t>ICE WTI crude</t>
  </si>
  <si>
    <t>COMEX gold</t>
  </si>
  <si>
    <t>COMEX copper</t>
  </si>
  <si>
    <t>CBOT corn</t>
  </si>
  <si>
    <t>Eurodollar</t>
  </si>
  <si>
    <t>Liffe Euribor</t>
  </si>
  <si>
    <t>TIFFE Euroyen</t>
  </si>
  <si>
    <t>C</t>
  </si>
  <si>
    <t>Open interest</t>
  </si>
  <si>
    <t>Daily value risk in USD X open interest</t>
  </si>
  <si>
    <t>E-mini S&amp;P</t>
  </si>
  <si>
    <t>Emini S&amp;P</t>
  </si>
  <si>
    <t>ES</t>
  </si>
  <si>
    <t>Daily value risk</t>
  </si>
  <si>
    <t>Combined ES &amp; SP</t>
  </si>
  <si>
    <t>Daily value risk X Open interest</t>
  </si>
  <si>
    <t>US treasury</t>
  </si>
  <si>
    <t>German treasury</t>
  </si>
  <si>
    <t>All commodities</t>
  </si>
  <si>
    <t>All treasury</t>
  </si>
  <si>
    <t>All equities</t>
  </si>
  <si>
    <t>USD</t>
  </si>
  <si>
    <t>EUR</t>
  </si>
  <si>
    <t>JPY</t>
  </si>
  <si>
    <t>Daily value risk in local currency</t>
  </si>
  <si>
    <t>Daily value risk in local currency X Open interest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</si>
</sst>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\-yy;@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0.000"/>
    <numFmt numFmtId="170" formatCode="0.0%"/>
    <numFmt numFmtId="171" formatCode="0.00000"/>
    <numFmt numFmtId="172" formatCode="0.0000"/>
    <numFmt numFmtId="173" formatCode="0.0000000"/>
    <numFmt numFmtId="174" formatCode="0.000000"/>
    <numFmt numFmtId="175" formatCode="m/d/yyyy\ h:mm:ss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[$-409]h:mm:ss\ AM/PM"/>
    <numFmt numFmtId="181" formatCode="[$-F400]h:mm:ss\ AM/PM"/>
    <numFmt numFmtId="182" formatCode="h:mm:ss;@"/>
    <numFmt numFmtId="183" formatCode="0.00000000000"/>
    <numFmt numFmtId="184" formatCode="mmm\-yyyy"/>
    <numFmt numFmtId="185" formatCode="0.00_);[Red]\(0.00\)"/>
    <numFmt numFmtId="186" formatCode="0.0000_);[Red]\(0.0000\)"/>
    <numFmt numFmtId="187" formatCode="0.00000_);[Red]\(0.00000\)"/>
    <numFmt numFmtId="188" formatCode="[$-409]h:mm:ss\ AM/PM;@"/>
    <numFmt numFmtId="189" formatCode="0.000_);[Red]\(0.000\)"/>
    <numFmt numFmtId="190" formatCode="0.0_);[Red]\(0.0\)"/>
    <numFmt numFmtId="191" formatCode="0_);[Red]\(0\)"/>
    <numFmt numFmtId="192" formatCode="h:mm;@"/>
    <numFmt numFmtId="193" formatCode="[$-409]h:mm\ AM/PM;@"/>
    <numFmt numFmtId="194" formatCode="[$-409]m/d/yy\ h:mm\ AM/PM;@"/>
    <numFmt numFmtId="195" formatCode="m/d/yy\ h:mm;@"/>
    <numFmt numFmtId="196" formatCode="m/d/yy;@"/>
    <numFmt numFmtId="197" formatCode="0.000000000"/>
    <numFmt numFmtId="198" formatCode="0.00000000"/>
    <numFmt numFmtId="199" formatCode="dd\-mmm\-yy"/>
    <numFmt numFmtId="200" formatCode="_(* #,##0.000_);_(* \(#,##0.000\);_(* &quot;-&quot;??_);_(@_)"/>
    <numFmt numFmtId="201" formatCode="_(* #,##0.0000_);_(* \(#,##0.0000\);_(* &quot;-&quot;??_);_(@_)"/>
    <numFmt numFmtId="202" formatCode="0.00_);\(0.00\)"/>
    <numFmt numFmtId="203" formatCode="mm/dd/yy"/>
    <numFmt numFmtId="204" formatCode="##0.00##"/>
    <numFmt numFmtId="205" formatCode="##0.00#"/>
    <numFmt numFmtId="206" formatCode="##0.00"/>
    <numFmt numFmtId="207" formatCode="0.0000000000"/>
  </numFmts>
  <fonts count="5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NewRomanPS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7" fontId="1" fillId="0" borderId="0" xfId="42" applyNumberFormat="1" applyFont="1" applyAlignment="1">
      <alignment horizontal="center" vertical="center" wrapText="1"/>
    </xf>
    <xf numFmtId="167" fontId="1" fillId="0" borderId="0" xfId="42" applyNumberFormat="1" applyFont="1" applyAlignment="1">
      <alignment/>
    </xf>
    <xf numFmtId="167" fontId="1" fillId="0" borderId="0" xfId="42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3" fontId="5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167" fontId="7" fillId="33" borderId="0" xfId="42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167" fontId="7" fillId="33" borderId="0" xfId="42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17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67" fontId="1" fillId="33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17" fontId="7" fillId="33" borderId="0" xfId="0" applyNumberFormat="1" applyFont="1" applyFill="1" applyBorder="1" applyAlignment="1">
      <alignment horizontal="center" vertical="center" wrapText="1"/>
    </xf>
    <xf numFmtId="17" fontId="7" fillId="33" borderId="0" xfId="0" applyNumberFormat="1" applyFont="1" applyFill="1" applyBorder="1" applyAlignment="1">
      <alignment/>
    </xf>
    <xf numFmtId="17" fontId="1" fillId="33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implied bid/ask spreads</a:t>
            </a:r>
          </a:p>
        </c:rich>
      </c:tx>
      <c:layout>
        <c:manualLayout>
          <c:xMode val="factor"/>
          <c:yMode val="factor"/>
          <c:x val="-0.306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8275"/>
          <c:w val="0.9085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'[1]Sheet1'!$B$2</c:f>
              <c:strCache>
                <c:ptCount val="1"/>
                <c:pt idx="0">
                  <c:v>Bund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'[1]Sheet1'!$A$3:$A$13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'[1]Sheet1'!$B$3:$B$13</c:f>
              <c:numCache>
                <c:ptCount val="11"/>
                <c:pt idx="0">
                  <c:v>100</c:v>
                </c:pt>
                <c:pt idx="1">
                  <c:v>60.11409425453701</c:v>
                </c:pt>
                <c:pt idx="2">
                  <c:v>60.36033437941795</c:v>
                </c:pt>
                <c:pt idx="3">
                  <c:v>60.53093361119407</c:v>
                </c:pt>
                <c:pt idx="4">
                  <c:v>68.57494652445794</c:v>
                </c:pt>
                <c:pt idx="5">
                  <c:v>45.80286980171877</c:v>
                </c:pt>
                <c:pt idx="6">
                  <c:v>40.444977999600674</c:v>
                </c:pt>
                <c:pt idx="7">
                  <c:v>37.71509949918171</c:v>
                </c:pt>
                <c:pt idx="8">
                  <c:v>38.49194021842503</c:v>
                </c:pt>
                <c:pt idx="9">
                  <c:v>77.63326530463249</c:v>
                </c:pt>
                <c:pt idx="10">
                  <c:v>91.3181843191938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'[1]Sheet1'!$C$2</c:f>
              <c:strCache>
                <c:ptCount val="1"/>
                <c:pt idx="0">
                  <c:v>10-year Treasury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'[1]Sheet1'!$A$3:$A$13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'[1]Sheet1'!$C$3:$C$13</c:f>
              <c:numCache>
                <c:ptCount val="11"/>
                <c:pt idx="0">
                  <c:v>100</c:v>
                </c:pt>
                <c:pt idx="1">
                  <c:v>75.91633588853239</c:v>
                </c:pt>
                <c:pt idx="2">
                  <c:v>99.16952035660574</c:v>
                </c:pt>
                <c:pt idx="3">
                  <c:v>75.70081688050917</c:v>
                </c:pt>
                <c:pt idx="4">
                  <c:v>68.84268560638746</c:v>
                </c:pt>
                <c:pt idx="5">
                  <c:v>48.17669893557113</c:v>
                </c:pt>
                <c:pt idx="6">
                  <c:v>33.21969546820191</c:v>
                </c:pt>
                <c:pt idx="7">
                  <c:v>24.85982190606382</c:v>
                </c:pt>
                <c:pt idx="8">
                  <c:v>29.545830540765</c:v>
                </c:pt>
                <c:pt idx="9">
                  <c:v>69.8853061100374</c:v>
                </c:pt>
                <c:pt idx="10">
                  <c:v>74.41884729884573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'[1]Sheet1'!$D$2</c:f>
              <c:strCache>
                <c:ptCount val="1"/>
                <c:pt idx="0">
                  <c:v>JGB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'[1]Sheet1'!$A$3:$A$13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'[1]Sheet1'!$D$3:$D$13</c:f>
              <c:numCache>
                <c:ptCount val="11"/>
                <c:pt idx="0">
                  <c:v>100</c:v>
                </c:pt>
                <c:pt idx="1">
                  <c:v>45.63243637011257</c:v>
                </c:pt>
                <c:pt idx="2">
                  <c:v>52.80384485615988</c:v>
                </c:pt>
                <c:pt idx="3">
                  <c:v>49.20541914504127</c:v>
                </c:pt>
                <c:pt idx="4">
                  <c:v>77.49442351967353</c:v>
                </c:pt>
                <c:pt idx="5">
                  <c:v>55.756545110398335</c:v>
                </c:pt>
                <c:pt idx="6">
                  <c:v>39.712319560860024</c:v>
                </c:pt>
                <c:pt idx="7">
                  <c:v>46.14250512657395</c:v>
                </c:pt>
                <c:pt idx="8">
                  <c:v>40.734994058984135</c:v>
                </c:pt>
                <c:pt idx="9">
                  <c:v>81.15943200772475</c:v>
                </c:pt>
                <c:pt idx="10">
                  <c:v>54.6441018669475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'[1]Sheet1'!$E$2</c:f>
              <c:strCache>
                <c:ptCount val="1"/>
                <c:pt idx="0">
                  <c:v>E-mini SP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'[1]Sheet1'!$A$3:$A$13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'[1]Sheet1'!$E$3:$E$13</c:f>
              <c:numCache>
                <c:ptCount val="11"/>
                <c:pt idx="0">
                  <c:v>100</c:v>
                </c:pt>
                <c:pt idx="1">
                  <c:v>101.23330372249559</c:v>
                </c:pt>
                <c:pt idx="2">
                  <c:v>56.28282633986528</c:v>
                </c:pt>
                <c:pt idx="3">
                  <c:v>31.389585879113373</c:v>
                </c:pt>
                <c:pt idx="4">
                  <c:v>16.34083613548925</c:v>
                </c:pt>
                <c:pt idx="5">
                  <c:v>13.113852412459337</c:v>
                </c:pt>
                <c:pt idx="6">
                  <c:v>11.908928459394687</c:v>
                </c:pt>
                <c:pt idx="7">
                  <c:v>13.132991285312375</c:v>
                </c:pt>
                <c:pt idx="8">
                  <c:v>23.761892327668065</c:v>
                </c:pt>
                <c:pt idx="9">
                  <c:v>42.150279151997374</c:v>
                </c:pt>
                <c:pt idx="10">
                  <c:v>28.118018183447884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'[1]Sheet1'!$F$2</c:f>
              <c:strCache>
                <c:ptCount val="1"/>
                <c:pt idx="0">
                  <c:v>Eurostoxx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'[1]Sheet1'!$A$3:$A$13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'[1]Sheet1'!$F$3:$F$13</c:f>
              <c:numCache>
                <c:ptCount val="11"/>
                <c:pt idx="0">
                  <c:v>100</c:v>
                </c:pt>
                <c:pt idx="1">
                  <c:v>96.09453876629837</c:v>
                </c:pt>
                <c:pt idx="2">
                  <c:v>53.51323103276938</c:v>
                </c:pt>
                <c:pt idx="3">
                  <c:v>33.20707529333247</c:v>
                </c:pt>
                <c:pt idx="4">
                  <c:v>17.999776861987392</c:v>
                </c:pt>
                <c:pt idx="5">
                  <c:v>10.6091954582802</c:v>
                </c:pt>
                <c:pt idx="6">
                  <c:v>8.481664923138728</c:v>
                </c:pt>
                <c:pt idx="7">
                  <c:v>10.482115971691027</c:v>
                </c:pt>
                <c:pt idx="8">
                  <c:v>10.496188051587303</c:v>
                </c:pt>
                <c:pt idx="9">
                  <c:v>16.046065090485925</c:v>
                </c:pt>
                <c:pt idx="10">
                  <c:v>10.133230323971974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'[1]Sheet1'!$G$2</c:f>
              <c:strCache>
                <c:ptCount val="1"/>
                <c:pt idx="0">
                  <c:v>Nikkei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'[1]Sheet1'!$A$3:$A$13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'[1]Sheet1'!$G$3:$G$13</c:f>
              <c:numCache>
                <c:ptCount val="11"/>
                <c:pt idx="0">
                  <c:v>100</c:v>
                </c:pt>
                <c:pt idx="1">
                  <c:v>132.65732877100345</c:v>
                </c:pt>
                <c:pt idx="2">
                  <c:v>104.05889444696324</c:v>
                </c:pt>
                <c:pt idx="3">
                  <c:v>66.7099188304712</c:v>
                </c:pt>
                <c:pt idx="4">
                  <c:v>56.846526560108344</c:v>
                </c:pt>
                <c:pt idx="5">
                  <c:v>47.10610513228372</c:v>
                </c:pt>
                <c:pt idx="6">
                  <c:v>37.71745318796995</c:v>
                </c:pt>
                <c:pt idx="7">
                  <c:v>57.681554855994776</c:v>
                </c:pt>
                <c:pt idx="8">
                  <c:v>54.81121845989294</c:v>
                </c:pt>
                <c:pt idx="9">
                  <c:v>81.41493025265336</c:v>
                </c:pt>
                <c:pt idx="10">
                  <c:v>48.416277799887666</c:v>
                </c:pt>
              </c:numCache>
            </c:numRef>
          </c:val>
          <c:smooth val="0"/>
        </c:ser>
        <c:marker val="1"/>
        <c:axId val="64189510"/>
        <c:axId val="40834679"/>
      </c:lineChart>
      <c:catAx>
        <c:axId val="6418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4679"/>
        <c:crosses val="autoZero"/>
        <c:auto val="1"/>
        <c:lblOffset val="100"/>
        <c:tickLblSkip val="1"/>
        <c:noMultiLvlLbl val="0"/>
      </c:catAx>
      <c:valAx>
        <c:axId val="40834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89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25"/>
          <c:y val="0.10975"/>
          <c:w val="0.206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Time series of TY sweep-to-fill cost versus ratio of volatility to sqrt(volume)</a:t>
            </a:r>
          </a:p>
        </c:rich>
      </c:tx>
      <c:layout>
        <c:manualLayout>
          <c:xMode val="factor"/>
          <c:yMode val="factor"/>
          <c:x val="-0.073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115"/>
          <c:w val="0.89625"/>
          <c:h val="0.78175"/>
        </c:manualLayout>
      </c:layout>
      <c:lineChart>
        <c:grouping val="standard"/>
        <c:varyColors val="0"/>
        <c:ser>
          <c:idx val="1"/>
          <c:order val="0"/>
          <c:tx>
            <c:strRef>
              <c:f>'[1]Sheet2'!$D$3</c:f>
              <c:strCache>
                <c:ptCount val="1"/>
                <c:pt idx="0">
                  <c:v>STF 500 lots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'[1]Sheet2'!$A$4:$A$481</c:f>
              <c:numCache>
                <c:ptCount val="478"/>
                <c:pt idx="0">
                  <c:v>39475</c:v>
                </c:pt>
                <c:pt idx="1">
                  <c:v>39476</c:v>
                </c:pt>
                <c:pt idx="2">
                  <c:v>39477</c:v>
                </c:pt>
                <c:pt idx="3">
                  <c:v>39478</c:v>
                </c:pt>
                <c:pt idx="4">
                  <c:v>39479</c:v>
                </c:pt>
                <c:pt idx="5">
                  <c:v>39482</c:v>
                </c:pt>
                <c:pt idx="6">
                  <c:v>39483</c:v>
                </c:pt>
                <c:pt idx="7">
                  <c:v>39484</c:v>
                </c:pt>
                <c:pt idx="8">
                  <c:v>39485</c:v>
                </c:pt>
                <c:pt idx="9">
                  <c:v>39486</c:v>
                </c:pt>
                <c:pt idx="10">
                  <c:v>39489</c:v>
                </c:pt>
                <c:pt idx="11">
                  <c:v>39490</c:v>
                </c:pt>
                <c:pt idx="12">
                  <c:v>39491</c:v>
                </c:pt>
                <c:pt idx="13">
                  <c:v>39492</c:v>
                </c:pt>
                <c:pt idx="14">
                  <c:v>39493</c:v>
                </c:pt>
                <c:pt idx="15">
                  <c:v>39497</c:v>
                </c:pt>
                <c:pt idx="16">
                  <c:v>39498</c:v>
                </c:pt>
                <c:pt idx="17">
                  <c:v>39499</c:v>
                </c:pt>
                <c:pt idx="18">
                  <c:v>39500</c:v>
                </c:pt>
                <c:pt idx="19">
                  <c:v>39503</c:v>
                </c:pt>
                <c:pt idx="20">
                  <c:v>39504</c:v>
                </c:pt>
                <c:pt idx="21">
                  <c:v>39505</c:v>
                </c:pt>
                <c:pt idx="22">
                  <c:v>39506</c:v>
                </c:pt>
                <c:pt idx="23">
                  <c:v>39507</c:v>
                </c:pt>
                <c:pt idx="24">
                  <c:v>39510</c:v>
                </c:pt>
                <c:pt idx="25">
                  <c:v>39511</c:v>
                </c:pt>
                <c:pt idx="26">
                  <c:v>39513</c:v>
                </c:pt>
                <c:pt idx="27">
                  <c:v>39514</c:v>
                </c:pt>
                <c:pt idx="28">
                  <c:v>39517</c:v>
                </c:pt>
                <c:pt idx="29">
                  <c:v>39518</c:v>
                </c:pt>
                <c:pt idx="30">
                  <c:v>39519</c:v>
                </c:pt>
                <c:pt idx="31">
                  <c:v>39520</c:v>
                </c:pt>
                <c:pt idx="32">
                  <c:v>39521</c:v>
                </c:pt>
                <c:pt idx="33">
                  <c:v>39524</c:v>
                </c:pt>
                <c:pt idx="34">
                  <c:v>39525</c:v>
                </c:pt>
                <c:pt idx="35">
                  <c:v>39526</c:v>
                </c:pt>
                <c:pt idx="36">
                  <c:v>39527</c:v>
                </c:pt>
                <c:pt idx="37">
                  <c:v>39531</c:v>
                </c:pt>
                <c:pt idx="38">
                  <c:v>39532</c:v>
                </c:pt>
                <c:pt idx="39">
                  <c:v>39533</c:v>
                </c:pt>
                <c:pt idx="40">
                  <c:v>39534</c:v>
                </c:pt>
                <c:pt idx="41">
                  <c:v>39535</c:v>
                </c:pt>
                <c:pt idx="42">
                  <c:v>39538</c:v>
                </c:pt>
                <c:pt idx="43">
                  <c:v>39539</c:v>
                </c:pt>
                <c:pt idx="44">
                  <c:v>39540</c:v>
                </c:pt>
                <c:pt idx="45">
                  <c:v>39541</c:v>
                </c:pt>
                <c:pt idx="46">
                  <c:v>39542</c:v>
                </c:pt>
                <c:pt idx="47">
                  <c:v>39545</c:v>
                </c:pt>
                <c:pt idx="48">
                  <c:v>39546</c:v>
                </c:pt>
                <c:pt idx="49">
                  <c:v>39547</c:v>
                </c:pt>
                <c:pt idx="50">
                  <c:v>39548</c:v>
                </c:pt>
                <c:pt idx="51">
                  <c:v>39549</c:v>
                </c:pt>
                <c:pt idx="52">
                  <c:v>39552</c:v>
                </c:pt>
                <c:pt idx="53">
                  <c:v>39553</c:v>
                </c:pt>
                <c:pt idx="54">
                  <c:v>39554</c:v>
                </c:pt>
                <c:pt idx="55">
                  <c:v>39555</c:v>
                </c:pt>
                <c:pt idx="56">
                  <c:v>39556</c:v>
                </c:pt>
                <c:pt idx="57">
                  <c:v>39559</c:v>
                </c:pt>
                <c:pt idx="58">
                  <c:v>39560</c:v>
                </c:pt>
                <c:pt idx="59">
                  <c:v>39561</c:v>
                </c:pt>
                <c:pt idx="60">
                  <c:v>39562</c:v>
                </c:pt>
                <c:pt idx="61">
                  <c:v>39563</c:v>
                </c:pt>
                <c:pt idx="62">
                  <c:v>39566</c:v>
                </c:pt>
                <c:pt idx="63">
                  <c:v>39567</c:v>
                </c:pt>
                <c:pt idx="64">
                  <c:v>39568</c:v>
                </c:pt>
                <c:pt idx="65">
                  <c:v>39569</c:v>
                </c:pt>
                <c:pt idx="66">
                  <c:v>39570</c:v>
                </c:pt>
                <c:pt idx="67">
                  <c:v>39573</c:v>
                </c:pt>
                <c:pt idx="68">
                  <c:v>39574</c:v>
                </c:pt>
                <c:pt idx="69">
                  <c:v>39575</c:v>
                </c:pt>
                <c:pt idx="70">
                  <c:v>39576</c:v>
                </c:pt>
                <c:pt idx="71">
                  <c:v>39577</c:v>
                </c:pt>
                <c:pt idx="72">
                  <c:v>39580</c:v>
                </c:pt>
                <c:pt idx="73">
                  <c:v>39581</c:v>
                </c:pt>
                <c:pt idx="74">
                  <c:v>39582</c:v>
                </c:pt>
                <c:pt idx="75">
                  <c:v>39583</c:v>
                </c:pt>
                <c:pt idx="76">
                  <c:v>39584</c:v>
                </c:pt>
                <c:pt idx="77">
                  <c:v>39587</c:v>
                </c:pt>
                <c:pt idx="78">
                  <c:v>39588</c:v>
                </c:pt>
                <c:pt idx="79">
                  <c:v>39589</c:v>
                </c:pt>
                <c:pt idx="80">
                  <c:v>39590</c:v>
                </c:pt>
                <c:pt idx="81">
                  <c:v>39591</c:v>
                </c:pt>
                <c:pt idx="82">
                  <c:v>39595</c:v>
                </c:pt>
                <c:pt idx="83">
                  <c:v>39596</c:v>
                </c:pt>
                <c:pt idx="84">
                  <c:v>39597</c:v>
                </c:pt>
                <c:pt idx="85">
                  <c:v>39598</c:v>
                </c:pt>
                <c:pt idx="86">
                  <c:v>39601</c:v>
                </c:pt>
                <c:pt idx="87">
                  <c:v>39602</c:v>
                </c:pt>
                <c:pt idx="88">
                  <c:v>39603</c:v>
                </c:pt>
                <c:pt idx="89">
                  <c:v>39604</c:v>
                </c:pt>
                <c:pt idx="90">
                  <c:v>39605</c:v>
                </c:pt>
                <c:pt idx="91">
                  <c:v>39608</c:v>
                </c:pt>
                <c:pt idx="92">
                  <c:v>39609</c:v>
                </c:pt>
                <c:pt idx="93">
                  <c:v>39610</c:v>
                </c:pt>
                <c:pt idx="94">
                  <c:v>39611</c:v>
                </c:pt>
                <c:pt idx="95">
                  <c:v>39612</c:v>
                </c:pt>
                <c:pt idx="96">
                  <c:v>39615</c:v>
                </c:pt>
                <c:pt idx="97">
                  <c:v>39616</c:v>
                </c:pt>
                <c:pt idx="98">
                  <c:v>39617</c:v>
                </c:pt>
                <c:pt idx="99">
                  <c:v>39618</c:v>
                </c:pt>
                <c:pt idx="100">
                  <c:v>39619</c:v>
                </c:pt>
                <c:pt idx="101">
                  <c:v>39622</c:v>
                </c:pt>
                <c:pt idx="102">
                  <c:v>39623</c:v>
                </c:pt>
                <c:pt idx="103">
                  <c:v>39624</c:v>
                </c:pt>
                <c:pt idx="104">
                  <c:v>39625</c:v>
                </c:pt>
                <c:pt idx="105">
                  <c:v>39626</c:v>
                </c:pt>
                <c:pt idx="106">
                  <c:v>39629</c:v>
                </c:pt>
                <c:pt idx="107">
                  <c:v>39630</c:v>
                </c:pt>
                <c:pt idx="108">
                  <c:v>39631</c:v>
                </c:pt>
                <c:pt idx="109">
                  <c:v>39636</c:v>
                </c:pt>
                <c:pt idx="110">
                  <c:v>39637</c:v>
                </c:pt>
                <c:pt idx="111">
                  <c:v>39638</c:v>
                </c:pt>
                <c:pt idx="112">
                  <c:v>39639</c:v>
                </c:pt>
                <c:pt idx="113">
                  <c:v>39640</c:v>
                </c:pt>
                <c:pt idx="114">
                  <c:v>39643</c:v>
                </c:pt>
                <c:pt idx="115">
                  <c:v>39644</c:v>
                </c:pt>
                <c:pt idx="116">
                  <c:v>39645</c:v>
                </c:pt>
                <c:pt idx="117">
                  <c:v>39646</c:v>
                </c:pt>
                <c:pt idx="118">
                  <c:v>39647</c:v>
                </c:pt>
                <c:pt idx="119">
                  <c:v>39650</c:v>
                </c:pt>
                <c:pt idx="120">
                  <c:v>39651</c:v>
                </c:pt>
                <c:pt idx="121">
                  <c:v>39652</c:v>
                </c:pt>
                <c:pt idx="122">
                  <c:v>39653</c:v>
                </c:pt>
                <c:pt idx="123">
                  <c:v>39654</c:v>
                </c:pt>
                <c:pt idx="124">
                  <c:v>39657</c:v>
                </c:pt>
                <c:pt idx="125">
                  <c:v>39658</c:v>
                </c:pt>
                <c:pt idx="126">
                  <c:v>39659</c:v>
                </c:pt>
                <c:pt idx="127">
                  <c:v>39660</c:v>
                </c:pt>
                <c:pt idx="128">
                  <c:v>39661</c:v>
                </c:pt>
                <c:pt idx="129">
                  <c:v>39664</c:v>
                </c:pt>
                <c:pt idx="130">
                  <c:v>39665</c:v>
                </c:pt>
                <c:pt idx="131">
                  <c:v>39666</c:v>
                </c:pt>
                <c:pt idx="132">
                  <c:v>39667</c:v>
                </c:pt>
                <c:pt idx="133">
                  <c:v>39668</c:v>
                </c:pt>
                <c:pt idx="134">
                  <c:v>39671</c:v>
                </c:pt>
                <c:pt idx="135">
                  <c:v>39672</c:v>
                </c:pt>
                <c:pt idx="136">
                  <c:v>39673</c:v>
                </c:pt>
                <c:pt idx="137">
                  <c:v>39674</c:v>
                </c:pt>
                <c:pt idx="138">
                  <c:v>39675</c:v>
                </c:pt>
                <c:pt idx="139">
                  <c:v>39678</c:v>
                </c:pt>
                <c:pt idx="140">
                  <c:v>39679</c:v>
                </c:pt>
                <c:pt idx="141">
                  <c:v>39680</c:v>
                </c:pt>
                <c:pt idx="142">
                  <c:v>39681</c:v>
                </c:pt>
                <c:pt idx="143">
                  <c:v>39682</c:v>
                </c:pt>
                <c:pt idx="144">
                  <c:v>39685</c:v>
                </c:pt>
                <c:pt idx="145">
                  <c:v>39686</c:v>
                </c:pt>
                <c:pt idx="146">
                  <c:v>39687</c:v>
                </c:pt>
                <c:pt idx="147">
                  <c:v>39688</c:v>
                </c:pt>
                <c:pt idx="148">
                  <c:v>39693</c:v>
                </c:pt>
                <c:pt idx="149">
                  <c:v>39694</c:v>
                </c:pt>
                <c:pt idx="150">
                  <c:v>39695</c:v>
                </c:pt>
                <c:pt idx="151">
                  <c:v>39696</c:v>
                </c:pt>
                <c:pt idx="152">
                  <c:v>39699</c:v>
                </c:pt>
                <c:pt idx="153">
                  <c:v>39700</c:v>
                </c:pt>
                <c:pt idx="154">
                  <c:v>39701</c:v>
                </c:pt>
                <c:pt idx="155">
                  <c:v>39702</c:v>
                </c:pt>
                <c:pt idx="156">
                  <c:v>39703</c:v>
                </c:pt>
                <c:pt idx="157">
                  <c:v>39706</c:v>
                </c:pt>
                <c:pt idx="158">
                  <c:v>39707</c:v>
                </c:pt>
                <c:pt idx="159">
                  <c:v>39708</c:v>
                </c:pt>
                <c:pt idx="160">
                  <c:v>39709</c:v>
                </c:pt>
                <c:pt idx="161">
                  <c:v>39710</c:v>
                </c:pt>
                <c:pt idx="162">
                  <c:v>39713</c:v>
                </c:pt>
                <c:pt idx="163">
                  <c:v>39714</c:v>
                </c:pt>
                <c:pt idx="164">
                  <c:v>39715</c:v>
                </c:pt>
                <c:pt idx="165">
                  <c:v>39716</c:v>
                </c:pt>
                <c:pt idx="166">
                  <c:v>39717</c:v>
                </c:pt>
                <c:pt idx="167">
                  <c:v>39720</c:v>
                </c:pt>
                <c:pt idx="168">
                  <c:v>39721</c:v>
                </c:pt>
                <c:pt idx="169">
                  <c:v>39722</c:v>
                </c:pt>
                <c:pt idx="170">
                  <c:v>39723</c:v>
                </c:pt>
                <c:pt idx="171">
                  <c:v>39724</c:v>
                </c:pt>
                <c:pt idx="172">
                  <c:v>39727</c:v>
                </c:pt>
                <c:pt idx="173">
                  <c:v>39728</c:v>
                </c:pt>
                <c:pt idx="174">
                  <c:v>39729</c:v>
                </c:pt>
                <c:pt idx="175">
                  <c:v>39730</c:v>
                </c:pt>
                <c:pt idx="176">
                  <c:v>39734</c:v>
                </c:pt>
                <c:pt idx="177">
                  <c:v>39735</c:v>
                </c:pt>
                <c:pt idx="178">
                  <c:v>39736</c:v>
                </c:pt>
                <c:pt idx="179">
                  <c:v>39737</c:v>
                </c:pt>
                <c:pt idx="180">
                  <c:v>39738</c:v>
                </c:pt>
                <c:pt idx="181">
                  <c:v>39741</c:v>
                </c:pt>
                <c:pt idx="182">
                  <c:v>39742</c:v>
                </c:pt>
                <c:pt idx="183">
                  <c:v>39743</c:v>
                </c:pt>
                <c:pt idx="184">
                  <c:v>39744</c:v>
                </c:pt>
                <c:pt idx="185">
                  <c:v>39745</c:v>
                </c:pt>
                <c:pt idx="186">
                  <c:v>39748</c:v>
                </c:pt>
                <c:pt idx="187">
                  <c:v>39749</c:v>
                </c:pt>
                <c:pt idx="188">
                  <c:v>39750</c:v>
                </c:pt>
                <c:pt idx="189">
                  <c:v>39751</c:v>
                </c:pt>
                <c:pt idx="190">
                  <c:v>39752</c:v>
                </c:pt>
                <c:pt idx="191">
                  <c:v>39755</c:v>
                </c:pt>
                <c:pt idx="192">
                  <c:v>39756</c:v>
                </c:pt>
                <c:pt idx="193">
                  <c:v>39757</c:v>
                </c:pt>
                <c:pt idx="194">
                  <c:v>39758</c:v>
                </c:pt>
                <c:pt idx="195">
                  <c:v>39759</c:v>
                </c:pt>
                <c:pt idx="196">
                  <c:v>39763</c:v>
                </c:pt>
                <c:pt idx="197">
                  <c:v>39764</c:v>
                </c:pt>
                <c:pt idx="198">
                  <c:v>39765</c:v>
                </c:pt>
                <c:pt idx="199">
                  <c:v>39766</c:v>
                </c:pt>
                <c:pt idx="200">
                  <c:v>39769</c:v>
                </c:pt>
                <c:pt idx="201">
                  <c:v>39770</c:v>
                </c:pt>
                <c:pt idx="202">
                  <c:v>39771</c:v>
                </c:pt>
                <c:pt idx="203">
                  <c:v>39772</c:v>
                </c:pt>
                <c:pt idx="204">
                  <c:v>39773</c:v>
                </c:pt>
                <c:pt idx="205">
                  <c:v>39776</c:v>
                </c:pt>
                <c:pt idx="206">
                  <c:v>39777</c:v>
                </c:pt>
                <c:pt idx="207">
                  <c:v>39783</c:v>
                </c:pt>
                <c:pt idx="208">
                  <c:v>39784</c:v>
                </c:pt>
                <c:pt idx="209">
                  <c:v>39785</c:v>
                </c:pt>
                <c:pt idx="210">
                  <c:v>39786</c:v>
                </c:pt>
                <c:pt idx="211">
                  <c:v>39787</c:v>
                </c:pt>
                <c:pt idx="212">
                  <c:v>39790</c:v>
                </c:pt>
                <c:pt idx="213">
                  <c:v>39791</c:v>
                </c:pt>
                <c:pt idx="214">
                  <c:v>39792</c:v>
                </c:pt>
                <c:pt idx="215">
                  <c:v>39793</c:v>
                </c:pt>
                <c:pt idx="216">
                  <c:v>39794</c:v>
                </c:pt>
                <c:pt idx="217">
                  <c:v>39797</c:v>
                </c:pt>
                <c:pt idx="218">
                  <c:v>39798</c:v>
                </c:pt>
                <c:pt idx="219">
                  <c:v>39799</c:v>
                </c:pt>
                <c:pt idx="220">
                  <c:v>39800</c:v>
                </c:pt>
                <c:pt idx="221">
                  <c:v>39801</c:v>
                </c:pt>
                <c:pt idx="222">
                  <c:v>39804</c:v>
                </c:pt>
                <c:pt idx="223">
                  <c:v>39805</c:v>
                </c:pt>
                <c:pt idx="224">
                  <c:v>39811</c:v>
                </c:pt>
                <c:pt idx="225">
                  <c:v>39812</c:v>
                </c:pt>
                <c:pt idx="226">
                  <c:v>39820</c:v>
                </c:pt>
                <c:pt idx="227">
                  <c:v>39821</c:v>
                </c:pt>
                <c:pt idx="228">
                  <c:v>39822</c:v>
                </c:pt>
                <c:pt idx="229">
                  <c:v>39825</c:v>
                </c:pt>
                <c:pt idx="230">
                  <c:v>39826</c:v>
                </c:pt>
                <c:pt idx="231">
                  <c:v>39827</c:v>
                </c:pt>
                <c:pt idx="232">
                  <c:v>39828</c:v>
                </c:pt>
                <c:pt idx="233">
                  <c:v>39833</c:v>
                </c:pt>
                <c:pt idx="234">
                  <c:v>39834</c:v>
                </c:pt>
                <c:pt idx="235">
                  <c:v>39835</c:v>
                </c:pt>
                <c:pt idx="236">
                  <c:v>39836</c:v>
                </c:pt>
                <c:pt idx="237">
                  <c:v>39839</c:v>
                </c:pt>
                <c:pt idx="238">
                  <c:v>39840</c:v>
                </c:pt>
                <c:pt idx="239">
                  <c:v>39841</c:v>
                </c:pt>
                <c:pt idx="240">
                  <c:v>39842</c:v>
                </c:pt>
                <c:pt idx="241">
                  <c:v>39843</c:v>
                </c:pt>
                <c:pt idx="242">
                  <c:v>39846</c:v>
                </c:pt>
                <c:pt idx="243">
                  <c:v>39847</c:v>
                </c:pt>
                <c:pt idx="244">
                  <c:v>39848</c:v>
                </c:pt>
                <c:pt idx="245">
                  <c:v>39849</c:v>
                </c:pt>
                <c:pt idx="246">
                  <c:v>39850</c:v>
                </c:pt>
                <c:pt idx="247">
                  <c:v>39853</c:v>
                </c:pt>
                <c:pt idx="248">
                  <c:v>39854</c:v>
                </c:pt>
                <c:pt idx="249">
                  <c:v>39855</c:v>
                </c:pt>
                <c:pt idx="250">
                  <c:v>39856</c:v>
                </c:pt>
                <c:pt idx="251">
                  <c:v>39861</c:v>
                </c:pt>
                <c:pt idx="252">
                  <c:v>39862</c:v>
                </c:pt>
                <c:pt idx="253">
                  <c:v>39863</c:v>
                </c:pt>
                <c:pt idx="254">
                  <c:v>39864</c:v>
                </c:pt>
                <c:pt idx="255">
                  <c:v>39867</c:v>
                </c:pt>
                <c:pt idx="256">
                  <c:v>39868</c:v>
                </c:pt>
                <c:pt idx="257">
                  <c:v>39869</c:v>
                </c:pt>
                <c:pt idx="258">
                  <c:v>39870</c:v>
                </c:pt>
                <c:pt idx="259">
                  <c:v>39871</c:v>
                </c:pt>
                <c:pt idx="260">
                  <c:v>39874</c:v>
                </c:pt>
                <c:pt idx="261">
                  <c:v>39875</c:v>
                </c:pt>
                <c:pt idx="262">
                  <c:v>39876</c:v>
                </c:pt>
                <c:pt idx="263">
                  <c:v>39877</c:v>
                </c:pt>
                <c:pt idx="264">
                  <c:v>39878</c:v>
                </c:pt>
                <c:pt idx="265">
                  <c:v>39881</c:v>
                </c:pt>
                <c:pt idx="266">
                  <c:v>39882</c:v>
                </c:pt>
                <c:pt idx="267">
                  <c:v>39883</c:v>
                </c:pt>
                <c:pt idx="268">
                  <c:v>39884</c:v>
                </c:pt>
                <c:pt idx="269">
                  <c:v>39885</c:v>
                </c:pt>
                <c:pt idx="270">
                  <c:v>39888</c:v>
                </c:pt>
                <c:pt idx="271">
                  <c:v>39889</c:v>
                </c:pt>
                <c:pt idx="272">
                  <c:v>39891</c:v>
                </c:pt>
                <c:pt idx="273">
                  <c:v>39892</c:v>
                </c:pt>
                <c:pt idx="274">
                  <c:v>39895</c:v>
                </c:pt>
                <c:pt idx="275">
                  <c:v>39896</c:v>
                </c:pt>
                <c:pt idx="276">
                  <c:v>39897</c:v>
                </c:pt>
                <c:pt idx="277">
                  <c:v>39898</c:v>
                </c:pt>
                <c:pt idx="278">
                  <c:v>39899</c:v>
                </c:pt>
                <c:pt idx="279">
                  <c:v>39902</c:v>
                </c:pt>
                <c:pt idx="280">
                  <c:v>39903</c:v>
                </c:pt>
                <c:pt idx="281">
                  <c:v>39904</c:v>
                </c:pt>
                <c:pt idx="282">
                  <c:v>39905</c:v>
                </c:pt>
                <c:pt idx="283">
                  <c:v>39906</c:v>
                </c:pt>
                <c:pt idx="284">
                  <c:v>39909</c:v>
                </c:pt>
                <c:pt idx="285">
                  <c:v>39910</c:v>
                </c:pt>
                <c:pt idx="286">
                  <c:v>39911</c:v>
                </c:pt>
                <c:pt idx="287">
                  <c:v>39916</c:v>
                </c:pt>
                <c:pt idx="288">
                  <c:v>39917</c:v>
                </c:pt>
                <c:pt idx="289">
                  <c:v>39918</c:v>
                </c:pt>
                <c:pt idx="290">
                  <c:v>39919</c:v>
                </c:pt>
                <c:pt idx="291">
                  <c:v>39920</c:v>
                </c:pt>
                <c:pt idx="292">
                  <c:v>39923</c:v>
                </c:pt>
                <c:pt idx="293">
                  <c:v>39924</c:v>
                </c:pt>
                <c:pt idx="294">
                  <c:v>39925</c:v>
                </c:pt>
                <c:pt idx="295">
                  <c:v>39926</c:v>
                </c:pt>
                <c:pt idx="296">
                  <c:v>39927</c:v>
                </c:pt>
                <c:pt idx="297">
                  <c:v>39930</c:v>
                </c:pt>
                <c:pt idx="298">
                  <c:v>39931</c:v>
                </c:pt>
                <c:pt idx="299">
                  <c:v>39932</c:v>
                </c:pt>
                <c:pt idx="300">
                  <c:v>39933</c:v>
                </c:pt>
                <c:pt idx="301">
                  <c:v>39934</c:v>
                </c:pt>
                <c:pt idx="302">
                  <c:v>39937</c:v>
                </c:pt>
                <c:pt idx="303">
                  <c:v>39938</c:v>
                </c:pt>
                <c:pt idx="304">
                  <c:v>39939</c:v>
                </c:pt>
                <c:pt idx="305">
                  <c:v>39940</c:v>
                </c:pt>
                <c:pt idx="306">
                  <c:v>39941</c:v>
                </c:pt>
                <c:pt idx="307">
                  <c:v>39951</c:v>
                </c:pt>
                <c:pt idx="308">
                  <c:v>39952</c:v>
                </c:pt>
                <c:pt idx="309">
                  <c:v>39953</c:v>
                </c:pt>
                <c:pt idx="310">
                  <c:v>39954</c:v>
                </c:pt>
                <c:pt idx="311">
                  <c:v>39959</c:v>
                </c:pt>
                <c:pt idx="312">
                  <c:v>39960</c:v>
                </c:pt>
                <c:pt idx="313">
                  <c:v>39961</c:v>
                </c:pt>
                <c:pt idx="314">
                  <c:v>39962</c:v>
                </c:pt>
                <c:pt idx="315">
                  <c:v>39965</c:v>
                </c:pt>
                <c:pt idx="316">
                  <c:v>39966</c:v>
                </c:pt>
                <c:pt idx="317">
                  <c:v>39967</c:v>
                </c:pt>
                <c:pt idx="318">
                  <c:v>39968</c:v>
                </c:pt>
                <c:pt idx="319">
                  <c:v>39969</c:v>
                </c:pt>
                <c:pt idx="320">
                  <c:v>39972</c:v>
                </c:pt>
                <c:pt idx="321">
                  <c:v>39973</c:v>
                </c:pt>
                <c:pt idx="322">
                  <c:v>39974</c:v>
                </c:pt>
                <c:pt idx="323">
                  <c:v>39975</c:v>
                </c:pt>
                <c:pt idx="324">
                  <c:v>39976</c:v>
                </c:pt>
                <c:pt idx="325">
                  <c:v>39979</c:v>
                </c:pt>
                <c:pt idx="326">
                  <c:v>39980</c:v>
                </c:pt>
                <c:pt idx="327">
                  <c:v>39981</c:v>
                </c:pt>
                <c:pt idx="328">
                  <c:v>39982</c:v>
                </c:pt>
                <c:pt idx="329">
                  <c:v>39983</c:v>
                </c:pt>
                <c:pt idx="330">
                  <c:v>39986</c:v>
                </c:pt>
                <c:pt idx="331">
                  <c:v>39987</c:v>
                </c:pt>
                <c:pt idx="332">
                  <c:v>39988</c:v>
                </c:pt>
                <c:pt idx="333">
                  <c:v>39989</c:v>
                </c:pt>
                <c:pt idx="334">
                  <c:v>39990</c:v>
                </c:pt>
                <c:pt idx="335">
                  <c:v>39993</c:v>
                </c:pt>
                <c:pt idx="336">
                  <c:v>39994</c:v>
                </c:pt>
                <c:pt idx="337">
                  <c:v>39995</c:v>
                </c:pt>
                <c:pt idx="338">
                  <c:v>39996</c:v>
                </c:pt>
                <c:pt idx="339">
                  <c:v>40000</c:v>
                </c:pt>
                <c:pt idx="340">
                  <c:v>40001</c:v>
                </c:pt>
                <c:pt idx="341">
                  <c:v>40002</c:v>
                </c:pt>
                <c:pt idx="342">
                  <c:v>40003</c:v>
                </c:pt>
                <c:pt idx="343">
                  <c:v>40004</c:v>
                </c:pt>
                <c:pt idx="344">
                  <c:v>40007</c:v>
                </c:pt>
                <c:pt idx="345">
                  <c:v>40008</c:v>
                </c:pt>
                <c:pt idx="346">
                  <c:v>40009</c:v>
                </c:pt>
                <c:pt idx="347">
                  <c:v>40010</c:v>
                </c:pt>
                <c:pt idx="348">
                  <c:v>40011</c:v>
                </c:pt>
                <c:pt idx="349">
                  <c:v>40014</c:v>
                </c:pt>
                <c:pt idx="350">
                  <c:v>40015</c:v>
                </c:pt>
                <c:pt idx="351">
                  <c:v>40016</c:v>
                </c:pt>
                <c:pt idx="352">
                  <c:v>40017</c:v>
                </c:pt>
                <c:pt idx="353">
                  <c:v>40018</c:v>
                </c:pt>
                <c:pt idx="354">
                  <c:v>40021</c:v>
                </c:pt>
                <c:pt idx="355">
                  <c:v>40022</c:v>
                </c:pt>
                <c:pt idx="356">
                  <c:v>40023</c:v>
                </c:pt>
                <c:pt idx="357">
                  <c:v>40024</c:v>
                </c:pt>
                <c:pt idx="358">
                  <c:v>40025</c:v>
                </c:pt>
                <c:pt idx="359">
                  <c:v>40028</c:v>
                </c:pt>
                <c:pt idx="360">
                  <c:v>40029</c:v>
                </c:pt>
                <c:pt idx="361">
                  <c:v>40030</c:v>
                </c:pt>
                <c:pt idx="362">
                  <c:v>40031</c:v>
                </c:pt>
                <c:pt idx="363">
                  <c:v>40032</c:v>
                </c:pt>
                <c:pt idx="364">
                  <c:v>40035</c:v>
                </c:pt>
                <c:pt idx="365">
                  <c:v>40036</c:v>
                </c:pt>
                <c:pt idx="366">
                  <c:v>40037</c:v>
                </c:pt>
                <c:pt idx="367">
                  <c:v>40038</c:v>
                </c:pt>
                <c:pt idx="368">
                  <c:v>40039</c:v>
                </c:pt>
                <c:pt idx="369">
                  <c:v>40042</c:v>
                </c:pt>
                <c:pt idx="370">
                  <c:v>40043</c:v>
                </c:pt>
                <c:pt idx="371">
                  <c:v>40044</c:v>
                </c:pt>
                <c:pt idx="372">
                  <c:v>40045</c:v>
                </c:pt>
                <c:pt idx="373">
                  <c:v>40046</c:v>
                </c:pt>
                <c:pt idx="374">
                  <c:v>40049</c:v>
                </c:pt>
                <c:pt idx="375">
                  <c:v>40050</c:v>
                </c:pt>
                <c:pt idx="376">
                  <c:v>40051</c:v>
                </c:pt>
                <c:pt idx="377">
                  <c:v>40052</c:v>
                </c:pt>
                <c:pt idx="378">
                  <c:v>40053</c:v>
                </c:pt>
                <c:pt idx="379">
                  <c:v>40056</c:v>
                </c:pt>
                <c:pt idx="380">
                  <c:v>40057</c:v>
                </c:pt>
                <c:pt idx="381">
                  <c:v>40058</c:v>
                </c:pt>
                <c:pt idx="382">
                  <c:v>40059</c:v>
                </c:pt>
                <c:pt idx="383">
                  <c:v>40064</c:v>
                </c:pt>
                <c:pt idx="384">
                  <c:v>40065</c:v>
                </c:pt>
                <c:pt idx="385">
                  <c:v>40066</c:v>
                </c:pt>
                <c:pt idx="386">
                  <c:v>40067</c:v>
                </c:pt>
                <c:pt idx="387">
                  <c:v>40070</c:v>
                </c:pt>
                <c:pt idx="388">
                  <c:v>40071</c:v>
                </c:pt>
                <c:pt idx="389">
                  <c:v>40072</c:v>
                </c:pt>
                <c:pt idx="390">
                  <c:v>40073</c:v>
                </c:pt>
                <c:pt idx="391">
                  <c:v>40074</c:v>
                </c:pt>
                <c:pt idx="392">
                  <c:v>40077</c:v>
                </c:pt>
                <c:pt idx="393">
                  <c:v>40078</c:v>
                </c:pt>
                <c:pt idx="394">
                  <c:v>40079</c:v>
                </c:pt>
                <c:pt idx="395">
                  <c:v>40080</c:v>
                </c:pt>
                <c:pt idx="396">
                  <c:v>40081</c:v>
                </c:pt>
                <c:pt idx="397">
                  <c:v>40084</c:v>
                </c:pt>
                <c:pt idx="398">
                  <c:v>40085</c:v>
                </c:pt>
                <c:pt idx="399">
                  <c:v>40086</c:v>
                </c:pt>
                <c:pt idx="400">
                  <c:v>40087</c:v>
                </c:pt>
                <c:pt idx="401">
                  <c:v>40088</c:v>
                </c:pt>
                <c:pt idx="402">
                  <c:v>40091</c:v>
                </c:pt>
                <c:pt idx="403">
                  <c:v>40092</c:v>
                </c:pt>
                <c:pt idx="404">
                  <c:v>40093</c:v>
                </c:pt>
                <c:pt idx="405">
                  <c:v>40094</c:v>
                </c:pt>
                <c:pt idx="406">
                  <c:v>40095</c:v>
                </c:pt>
                <c:pt idx="407">
                  <c:v>40099</c:v>
                </c:pt>
                <c:pt idx="408">
                  <c:v>40100</c:v>
                </c:pt>
                <c:pt idx="409">
                  <c:v>40101</c:v>
                </c:pt>
                <c:pt idx="410">
                  <c:v>40102</c:v>
                </c:pt>
                <c:pt idx="411">
                  <c:v>40105</c:v>
                </c:pt>
                <c:pt idx="412">
                  <c:v>40106</c:v>
                </c:pt>
                <c:pt idx="413">
                  <c:v>40107</c:v>
                </c:pt>
                <c:pt idx="414">
                  <c:v>40108</c:v>
                </c:pt>
                <c:pt idx="415">
                  <c:v>40109</c:v>
                </c:pt>
                <c:pt idx="416">
                  <c:v>40112</c:v>
                </c:pt>
                <c:pt idx="417">
                  <c:v>40113</c:v>
                </c:pt>
                <c:pt idx="418">
                  <c:v>40114</c:v>
                </c:pt>
                <c:pt idx="419">
                  <c:v>40115</c:v>
                </c:pt>
                <c:pt idx="420">
                  <c:v>40116</c:v>
                </c:pt>
                <c:pt idx="421">
                  <c:v>40119</c:v>
                </c:pt>
                <c:pt idx="422">
                  <c:v>40120</c:v>
                </c:pt>
                <c:pt idx="423">
                  <c:v>40121</c:v>
                </c:pt>
                <c:pt idx="424">
                  <c:v>40122</c:v>
                </c:pt>
                <c:pt idx="425">
                  <c:v>40123</c:v>
                </c:pt>
                <c:pt idx="426">
                  <c:v>40126</c:v>
                </c:pt>
                <c:pt idx="427">
                  <c:v>40127</c:v>
                </c:pt>
                <c:pt idx="428">
                  <c:v>40129</c:v>
                </c:pt>
                <c:pt idx="429">
                  <c:v>40130</c:v>
                </c:pt>
                <c:pt idx="430">
                  <c:v>40133</c:v>
                </c:pt>
                <c:pt idx="431">
                  <c:v>40134</c:v>
                </c:pt>
                <c:pt idx="432">
                  <c:v>40135</c:v>
                </c:pt>
                <c:pt idx="433">
                  <c:v>40136</c:v>
                </c:pt>
                <c:pt idx="434">
                  <c:v>40137</c:v>
                </c:pt>
                <c:pt idx="435">
                  <c:v>40140</c:v>
                </c:pt>
                <c:pt idx="436">
                  <c:v>40141</c:v>
                </c:pt>
                <c:pt idx="437">
                  <c:v>40142</c:v>
                </c:pt>
                <c:pt idx="438">
                  <c:v>40147</c:v>
                </c:pt>
                <c:pt idx="439">
                  <c:v>40148</c:v>
                </c:pt>
                <c:pt idx="440">
                  <c:v>40149</c:v>
                </c:pt>
                <c:pt idx="441">
                  <c:v>40150</c:v>
                </c:pt>
                <c:pt idx="442">
                  <c:v>40151</c:v>
                </c:pt>
                <c:pt idx="443">
                  <c:v>40154</c:v>
                </c:pt>
                <c:pt idx="444">
                  <c:v>40155</c:v>
                </c:pt>
                <c:pt idx="445">
                  <c:v>40158</c:v>
                </c:pt>
                <c:pt idx="446">
                  <c:v>40161</c:v>
                </c:pt>
                <c:pt idx="447">
                  <c:v>40162</c:v>
                </c:pt>
                <c:pt idx="448">
                  <c:v>40163</c:v>
                </c:pt>
                <c:pt idx="449">
                  <c:v>40164</c:v>
                </c:pt>
                <c:pt idx="450">
                  <c:v>40165</c:v>
                </c:pt>
                <c:pt idx="451">
                  <c:v>40168</c:v>
                </c:pt>
                <c:pt idx="452">
                  <c:v>40169</c:v>
                </c:pt>
                <c:pt idx="453">
                  <c:v>40170</c:v>
                </c:pt>
                <c:pt idx="454">
                  <c:v>40171</c:v>
                </c:pt>
                <c:pt idx="455">
                  <c:v>40175</c:v>
                </c:pt>
                <c:pt idx="456">
                  <c:v>40176</c:v>
                </c:pt>
                <c:pt idx="457">
                  <c:v>40177</c:v>
                </c:pt>
                <c:pt idx="458">
                  <c:v>40182</c:v>
                </c:pt>
                <c:pt idx="459">
                  <c:v>40183</c:v>
                </c:pt>
                <c:pt idx="460">
                  <c:v>40184</c:v>
                </c:pt>
                <c:pt idx="461">
                  <c:v>40185</c:v>
                </c:pt>
                <c:pt idx="462">
                  <c:v>40186</c:v>
                </c:pt>
                <c:pt idx="463">
                  <c:v>40189</c:v>
                </c:pt>
                <c:pt idx="464">
                  <c:v>40190</c:v>
                </c:pt>
                <c:pt idx="465">
                  <c:v>40191</c:v>
                </c:pt>
                <c:pt idx="466">
                  <c:v>40192</c:v>
                </c:pt>
                <c:pt idx="467">
                  <c:v>40193</c:v>
                </c:pt>
                <c:pt idx="468">
                  <c:v>40197</c:v>
                </c:pt>
                <c:pt idx="469">
                  <c:v>40198</c:v>
                </c:pt>
                <c:pt idx="470">
                  <c:v>40199</c:v>
                </c:pt>
                <c:pt idx="471">
                  <c:v>40200</c:v>
                </c:pt>
                <c:pt idx="472">
                  <c:v>40203</c:v>
                </c:pt>
                <c:pt idx="473">
                  <c:v>40204</c:v>
                </c:pt>
                <c:pt idx="474">
                  <c:v>40205</c:v>
                </c:pt>
                <c:pt idx="475">
                  <c:v>40206</c:v>
                </c:pt>
                <c:pt idx="476">
                  <c:v>40207</c:v>
                </c:pt>
                <c:pt idx="477">
                  <c:v>40210</c:v>
                </c:pt>
              </c:numCache>
            </c:numRef>
          </c:cat>
          <c:val>
            <c:numRef>
              <c:f>'[1]Sheet2'!$D$4:$D$481</c:f>
              <c:numCache>
                <c:ptCount val="478"/>
                <c:pt idx="0">
                  <c:v>13.3649625000544</c:v>
                </c:pt>
                <c:pt idx="1">
                  <c:v>12.2361875197385</c:v>
                </c:pt>
                <c:pt idx="2">
                  <c:v>13.740414602216301</c:v>
                </c:pt>
                <c:pt idx="3">
                  <c:v>11.7831041628961</c:v>
                </c:pt>
                <c:pt idx="4">
                  <c:v>11.8296538861707</c:v>
                </c:pt>
                <c:pt idx="5">
                  <c:v>11.5617000672501</c:v>
                </c:pt>
                <c:pt idx="6">
                  <c:v>11.005050045787401</c:v>
                </c:pt>
                <c:pt idx="7">
                  <c:v>11.2073375086766</c:v>
                </c:pt>
                <c:pt idx="8">
                  <c:v>12.1872262912802</c:v>
                </c:pt>
                <c:pt idx="9">
                  <c:v>12.2578499780502</c:v>
                </c:pt>
                <c:pt idx="10">
                  <c:v>11.8220000818837</c:v>
                </c:pt>
                <c:pt idx="11">
                  <c:v>11.0993000562303</c:v>
                </c:pt>
                <c:pt idx="12">
                  <c:v>12.0945375121664</c:v>
                </c:pt>
                <c:pt idx="13">
                  <c:v>12.1845125453547</c:v>
                </c:pt>
                <c:pt idx="14">
                  <c:v>12.655525049194699</c:v>
                </c:pt>
                <c:pt idx="15">
                  <c:v>10.1621000969317</c:v>
                </c:pt>
                <c:pt idx="16">
                  <c:v>11.8767871987075</c:v>
                </c:pt>
                <c:pt idx="17">
                  <c:v>10.9863750287332</c:v>
                </c:pt>
                <c:pt idx="18">
                  <c:v>11.7505250382237</c:v>
                </c:pt>
                <c:pt idx="19">
                  <c:v>12.1568375267088</c:v>
                </c:pt>
                <c:pt idx="20">
                  <c:v>10.6956859119236</c:v>
                </c:pt>
                <c:pt idx="21">
                  <c:v>11.9147777731996</c:v>
                </c:pt>
                <c:pt idx="22">
                  <c:v>10.6432874803431</c:v>
                </c:pt>
                <c:pt idx="23">
                  <c:v>13.6465123563539</c:v>
                </c:pt>
                <c:pt idx="24">
                  <c:v>13.1101617240347</c:v>
                </c:pt>
                <c:pt idx="25">
                  <c:v>13.0071752239019</c:v>
                </c:pt>
                <c:pt idx="26">
                  <c:v>14.2493749968708</c:v>
                </c:pt>
                <c:pt idx="27">
                  <c:v>15.4486889368854</c:v>
                </c:pt>
                <c:pt idx="28">
                  <c:v>15.2973124524578</c:v>
                </c:pt>
                <c:pt idx="29">
                  <c:v>14.062137302244299</c:v>
                </c:pt>
                <c:pt idx="30">
                  <c:v>10.889830821543</c:v>
                </c:pt>
                <c:pt idx="31">
                  <c:v>15.202550077810901</c:v>
                </c:pt>
                <c:pt idx="32">
                  <c:v>13.6199617065871</c:v>
                </c:pt>
                <c:pt idx="33">
                  <c:v>17.928353581530402</c:v>
                </c:pt>
                <c:pt idx="34">
                  <c:v>16.142316280475097</c:v>
                </c:pt>
                <c:pt idx="35">
                  <c:v>15.8816624782048</c:v>
                </c:pt>
                <c:pt idx="36">
                  <c:v>19.6936832508072</c:v>
                </c:pt>
                <c:pt idx="37">
                  <c:v>17.1410008333623</c:v>
                </c:pt>
                <c:pt idx="38">
                  <c:v>15.7661999808624</c:v>
                </c:pt>
                <c:pt idx="39">
                  <c:v>15.6806486542337</c:v>
                </c:pt>
                <c:pt idx="40">
                  <c:v>15.5615958909038</c:v>
                </c:pt>
                <c:pt idx="41">
                  <c:v>15.4002712399233</c:v>
                </c:pt>
                <c:pt idx="42">
                  <c:v>14.7481125895865</c:v>
                </c:pt>
                <c:pt idx="43">
                  <c:v>13.0104191484861</c:v>
                </c:pt>
                <c:pt idx="44">
                  <c:v>14.5064000156708</c:v>
                </c:pt>
                <c:pt idx="45">
                  <c:v>14.7821750229923</c:v>
                </c:pt>
                <c:pt idx="46">
                  <c:v>13.6130220722407</c:v>
                </c:pt>
                <c:pt idx="47">
                  <c:v>13.4376500034705</c:v>
                </c:pt>
                <c:pt idx="48">
                  <c:v>13.4280749654863</c:v>
                </c:pt>
                <c:pt idx="49">
                  <c:v>12.843625055393199</c:v>
                </c:pt>
                <c:pt idx="50">
                  <c:v>13.3093619893771</c:v>
                </c:pt>
                <c:pt idx="51">
                  <c:v>13.902087486349</c:v>
                </c:pt>
                <c:pt idx="52">
                  <c:v>15.288637514459001</c:v>
                </c:pt>
                <c:pt idx="53">
                  <c:v>13.8937912299298</c:v>
                </c:pt>
                <c:pt idx="54">
                  <c:v>13.6058481610557</c:v>
                </c:pt>
                <c:pt idx="55">
                  <c:v>14.2589900701578</c:v>
                </c:pt>
                <c:pt idx="56">
                  <c:v>14.072287519229599</c:v>
                </c:pt>
                <c:pt idx="57">
                  <c:v>13.764862495008899</c:v>
                </c:pt>
                <c:pt idx="58">
                  <c:v>13.2931113534141</c:v>
                </c:pt>
                <c:pt idx="59">
                  <c:v>12.2079624794424</c:v>
                </c:pt>
                <c:pt idx="60">
                  <c:v>14.1638340835925</c:v>
                </c:pt>
                <c:pt idx="61">
                  <c:v>14.0372500114609</c:v>
                </c:pt>
                <c:pt idx="62">
                  <c:v>12.7732874942012</c:v>
                </c:pt>
                <c:pt idx="63">
                  <c:v>12.9011749872006</c:v>
                </c:pt>
                <c:pt idx="64">
                  <c:v>13.292265926263799</c:v>
                </c:pt>
                <c:pt idx="65">
                  <c:v>13.570011169001301</c:v>
                </c:pt>
                <c:pt idx="66">
                  <c:v>13.335088618642</c:v>
                </c:pt>
                <c:pt idx="67">
                  <c:v>14.2449288920034</c:v>
                </c:pt>
                <c:pt idx="68">
                  <c:v>11.5049249900039</c:v>
                </c:pt>
                <c:pt idx="69">
                  <c:v>12.9855000064708</c:v>
                </c:pt>
                <c:pt idx="70">
                  <c:v>12.7132125198841</c:v>
                </c:pt>
                <c:pt idx="71">
                  <c:v>12.9857000429183</c:v>
                </c:pt>
                <c:pt idx="72">
                  <c:v>11.716700007673401</c:v>
                </c:pt>
                <c:pt idx="73">
                  <c:v>11.3207484653685</c:v>
                </c:pt>
                <c:pt idx="74">
                  <c:v>11.519524990581</c:v>
                </c:pt>
                <c:pt idx="75">
                  <c:v>11.910012593092</c:v>
                </c:pt>
                <c:pt idx="76">
                  <c:v>11.3855750474613</c:v>
                </c:pt>
                <c:pt idx="77">
                  <c:v>11.5970125654712</c:v>
                </c:pt>
                <c:pt idx="78">
                  <c:v>11.7668681305076</c:v>
                </c:pt>
                <c:pt idx="79">
                  <c:v>10.7494177284971</c:v>
                </c:pt>
                <c:pt idx="80">
                  <c:v>11.455688520800301</c:v>
                </c:pt>
                <c:pt idx="81">
                  <c:v>13.4769928117748</c:v>
                </c:pt>
                <c:pt idx="82">
                  <c:v>11.4381443941966</c:v>
                </c:pt>
                <c:pt idx="83">
                  <c:v>11.1465875641443</c:v>
                </c:pt>
                <c:pt idx="84">
                  <c:v>11.735762580065101</c:v>
                </c:pt>
                <c:pt idx="85">
                  <c:v>12.591899989638499</c:v>
                </c:pt>
                <c:pt idx="86">
                  <c:v>11.2113625160418</c:v>
                </c:pt>
                <c:pt idx="87">
                  <c:v>10.8544500370044</c:v>
                </c:pt>
                <c:pt idx="88">
                  <c:v>12.57136251661</c:v>
                </c:pt>
                <c:pt idx="89">
                  <c:v>12.9420928074978</c:v>
                </c:pt>
                <c:pt idx="90">
                  <c:v>14.8124403553084</c:v>
                </c:pt>
                <c:pt idx="91">
                  <c:v>13.9071695273742</c:v>
                </c:pt>
                <c:pt idx="92">
                  <c:v>13.7923749745823</c:v>
                </c:pt>
                <c:pt idx="93">
                  <c:v>12.7453549141665</c:v>
                </c:pt>
                <c:pt idx="94">
                  <c:v>12.7233130915556</c:v>
                </c:pt>
                <c:pt idx="95">
                  <c:v>16.2902425625362</c:v>
                </c:pt>
                <c:pt idx="96">
                  <c:v>15.641349169891301</c:v>
                </c:pt>
                <c:pt idx="97">
                  <c:v>14.413460611831399</c:v>
                </c:pt>
                <c:pt idx="98">
                  <c:v>11.5027463878505</c:v>
                </c:pt>
                <c:pt idx="99">
                  <c:v>14.331590931396901</c:v>
                </c:pt>
                <c:pt idx="100">
                  <c:v>13.404731446644298</c:v>
                </c:pt>
                <c:pt idx="101">
                  <c:v>12.999778939411</c:v>
                </c:pt>
                <c:pt idx="102">
                  <c:v>12.2058624634519</c:v>
                </c:pt>
                <c:pt idx="103">
                  <c:v>13.9313433901407</c:v>
                </c:pt>
                <c:pt idx="104">
                  <c:v>13.0046882899478</c:v>
                </c:pt>
                <c:pt idx="105">
                  <c:v>14.6736416849308</c:v>
                </c:pt>
                <c:pt idx="106">
                  <c:v>12.5307684531435</c:v>
                </c:pt>
                <c:pt idx="107">
                  <c:v>12.2676867154674</c:v>
                </c:pt>
                <c:pt idx="108">
                  <c:v>12.015849002637001</c:v>
                </c:pt>
                <c:pt idx="109">
                  <c:v>14.2931045149453</c:v>
                </c:pt>
                <c:pt idx="110">
                  <c:v>13.9160096645355</c:v>
                </c:pt>
                <c:pt idx="111">
                  <c:v>12.4332214705646</c:v>
                </c:pt>
                <c:pt idx="112">
                  <c:v>13.1904134526849</c:v>
                </c:pt>
                <c:pt idx="113">
                  <c:v>14.5037665090058</c:v>
                </c:pt>
                <c:pt idx="114">
                  <c:v>13.898006780073</c:v>
                </c:pt>
                <c:pt idx="115">
                  <c:v>13.7384801725798</c:v>
                </c:pt>
                <c:pt idx="116">
                  <c:v>13.3282347931527</c:v>
                </c:pt>
                <c:pt idx="117">
                  <c:v>12.6765923807397</c:v>
                </c:pt>
                <c:pt idx="118">
                  <c:v>12.8141757333651</c:v>
                </c:pt>
                <c:pt idx="119">
                  <c:v>12.4912020808551</c:v>
                </c:pt>
                <c:pt idx="120">
                  <c:v>12.6216233475134</c:v>
                </c:pt>
                <c:pt idx="121">
                  <c:v>12.7012950833887</c:v>
                </c:pt>
                <c:pt idx="122">
                  <c:v>12.858905934263001</c:v>
                </c:pt>
                <c:pt idx="123">
                  <c:v>13.716539146844301</c:v>
                </c:pt>
                <c:pt idx="124">
                  <c:v>11.078085101326</c:v>
                </c:pt>
                <c:pt idx="125">
                  <c:v>11.5411735605448</c:v>
                </c:pt>
                <c:pt idx="126">
                  <c:v>11.1282459343784</c:v>
                </c:pt>
                <c:pt idx="127">
                  <c:v>11.5762831876054</c:v>
                </c:pt>
                <c:pt idx="128">
                  <c:v>12.0828202984567</c:v>
                </c:pt>
                <c:pt idx="129">
                  <c:v>11.9715228094719</c:v>
                </c:pt>
                <c:pt idx="130">
                  <c:v>11.866764099790899</c:v>
                </c:pt>
                <c:pt idx="131">
                  <c:v>10.606005066074399</c:v>
                </c:pt>
                <c:pt idx="132">
                  <c:v>12.2224778053351</c:v>
                </c:pt>
                <c:pt idx="133">
                  <c:v>11.7043106118217</c:v>
                </c:pt>
                <c:pt idx="134">
                  <c:v>10.4176886728965</c:v>
                </c:pt>
                <c:pt idx="135">
                  <c:v>11.226672973134601</c:v>
                </c:pt>
                <c:pt idx="136">
                  <c:v>11.869810922425001</c:v>
                </c:pt>
                <c:pt idx="137">
                  <c:v>11.8948205141351</c:v>
                </c:pt>
                <c:pt idx="138">
                  <c:v>12.5277412356809</c:v>
                </c:pt>
                <c:pt idx="139">
                  <c:v>12.3245606140699</c:v>
                </c:pt>
                <c:pt idx="140">
                  <c:v>11.005835828837</c:v>
                </c:pt>
                <c:pt idx="141">
                  <c:v>10.8916194760241</c:v>
                </c:pt>
                <c:pt idx="142">
                  <c:v>12.529879133217001</c:v>
                </c:pt>
                <c:pt idx="143">
                  <c:v>12.467633176129299</c:v>
                </c:pt>
                <c:pt idx="144">
                  <c:v>11.641502869315401</c:v>
                </c:pt>
                <c:pt idx="145">
                  <c:v>13.197213714011001</c:v>
                </c:pt>
                <c:pt idx="146">
                  <c:v>10.98485768307</c:v>
                </c:pt>
                <c:pt idx="147">
                  <c:v>11.6878791945055</c:v>
                </c:pt>
                <c:pt idx="148">
                  <c:v>11.508093533825301</c:v>
                </c:pt>
                <c:pt idx="149">
                  <c:v>11.997246113605799</c:v>
                </c:pt>
                <c:pt idx="150">
                  <c:v>12.390261178370599</c:v>
                </c:pt>
                <c:pt idx="151">
                  <c:v>13.3073310018517</c:v>
                </c:pt>
                <c:pt idx="152">
                  <c:v>14.1186501132324</c:v>
                </c:pt>
                <c:pt idx="153">
                  <c:v>12.866789475083399</c:v>
                </c:pt>
                <c:pt idx="154">
                  <c:v>13.661780802067401</c:v>
                </c:pt>
                <c:pt idx="155">
                  <c:v>13.0004587466829</c:v>
                </c:pt>
                <c:pt idx="156">
                  <c:v>16.861720243468902</c:v>
                </c:pt>
                <c:pt idx="157">
                  <c:v>16.9597387488466</c:v>
                </c:pt>
                <c:pt idx="158">
                  <c:v>20.0489777594041</c:v>
                </c:pt>
                <c:pt idx="159">
                  <c:v>21.922390628606102</c:v>
                </c:pt>
                <c:pt idx="160">
                  <c:v>24.0126153549705</c:v>
                </c:pt>
                <c:pt idx="161">
                  <c:v>23.2177758353609</c:v>
                </c:pt>
                <c:pt idx="162">
                  <c:v>18.5203611734323</c:v>
                </c:pt>
                <c:pt idx="163">
                  <c:v>17.233677918557103</c:v>
                </c:pt>
                <c:pt idx="164">
                  <c:v>17.3840777832083</c:v>
                </c:pt>
                <c:pt idx="165">
                  <c:v>19.3529828463363</c:v>
                </c:pt>
                <c:pt idx="166">
                  <c:v>20.0439602891101</c:v>
                </c:pt>
                <c:pt idx="167">
                  <c:v>20.9469368415219</c:v>
                </c:pt>
                <c:pt idx="168">
                  <c:v>18.9191946526989</c:v>
                </c:pt>
                <c:pt idx="169">
                  <c:v>17.6770548510831</c:v>
                </c:pt>
                <c:pt idx="170">
                  <c:v>17.1027369325674</c:v>
                </c:pt>
                <c:pt idx="171">
                  <c:v>24.8470111296345</c:v>
                </c:pt>
                <c:pt idx="172">
                  <c:v>22.7868381887674</c:v>
                </c:pt>
                <c:pt idx="173">
                  <c:v>23.7657875753939</c:v>
                </c:pt>
                <c:pt idx="174">
                  <c:v>27.1981686730928</c:v>
                </c:pt>
                <c:pt idx="175">
                  <c:v>46.4481972157955</c:v>
                </c:pt>
                <c:pt idx="176">
                  <c:v>36.611572955735</c:v>
                </c:pt>
                <c:pt idx="177">
                  <c:v>27.3582917767801</c:v>
                </c:pt>
                <c:pt idx="178">
                  <c:v>24.615902651567</c:v>
                </c:pt>
                <c:pt idx="179">
                  <c:v>25.0039094318755</c:v>
                </c:pt>
                <c:pt idx="180">
                  <c:v>24.66433448717</c:v>
                </c:pt>
                <c:pt idx="181">
                  <c:v>25.590922753326602</c:v>
                </c:pt>
                <c:pt idx="182">
                  <c:v>23.379757360089602</c:v>
                </c:pt>
                <c:pt idx="183">
                  <c:v>23.3178047230467</c:v>
                </c:pt>
                <c:pt idx="184">
                  <c:v>27.4668249502024</c:v>
                </c:pt>
                <c:pt idx="185">
                  <c:v>33.6956843530061</c:v>
                </c:pt>
                <c:pt idx="186">
                  <c:v>31.378484527139303</c:v>
                </c:pt>
                <c:pt idx="187">
                  <c:v>25.3401481197216</c:v>
                </c:pt>
                <c:pt idx="188">
                  <c:v>26.392738275134402</c:v>
                </c:pt>
                <c:pt idx="189">
                  <c:v>25.0162142448318</c:v>
                </c:pt>
                <c:pt idx="190">
                  <c:v>24.804686912550398</c:v>
                </c:pt>
                <c:pt idx="191">
                  <c:v>25.0001228763722</c:v>
                </c:pt>
                <c:pt idx="192">
                  <c:v>22.4145332445638</c:v>
                </c:pt>
                <c:pt idx="193">
                  <c:v>23.6184461560996</c:v>
                </c:pt>
                <c:pt idx="194">
                  <c:v>24.099372185861</c:v>
                </c:pt>
                <c:pt idx="195">
                  <c:v>27.7996490127407</c:v>
                </c:pt>
                <c:pt idx="196">
                  <c:v>36.948508177048105</c:v>
                </c:pt>
                <c:pt idx="197">
                  <c:v>23.831502767279698</c:v>
                </c:pt>
                <c:pt idx="198">
                  <c:v>26.1472465847678</c:v>
                </c:pt>
                <c:pt idx="199">
                  <c:v>25.2819882356562</c:v>
                </c:pt>
                <c:pt idx="200">
                  <c:v>24.8537530871825</c:v>
                </c:pt>
                <c:pt idx="201">
                  <c:v>20.6370874773711</c:v>
                </c:pt>
                <c:pt idx="202">
                  <c:v>21.7955802218057</c:v>
                </c:pt>
                <c:pt idx="203">
                  <c:v>28.8990300584149</c:v>
                </c:pt>
                <c:pt idx="204">
                  <c:v>31.0847126413137</c:v>
                </c:pt>
                <c:pt idx="205">
                  <c:v>26.009690511641598</c:v>
                </c:pt>
                <c:pt idx="206">
                  <c:v>29.319138313906297</c:v>
                </c:pt>
                <c:pt idx="207">
                  <c:v>28.9057791233063</c:v>
                </c:pt>
                <c:pt idx="208">
                  <c:v>28.7343823583797</c:v>
                </c:pt>
                <c:pt idx="209">
                  <c:v>26.829413032229898</c:v>
                </c:pt>
                <c:pt idx="210">
                  <c:v>32.5858340132982</c:v>
                </c:pt>
                <c:pt idx="211">
                  <c:v>31.4807838712556</c:v>
                </c:pt>
                <c:pt idx="212">
                  <c:v>32.7497147542389</c:v>
                </c:pt>
                <c:pt idx="213">
                  <c:v>31.0630096821114</c:v>
                </c:pt>
                <c:pt idx="214">
                  <c:v>29.3013343874079</c:v>
                </c:pt>
                <c:pt idx="215">
                  <c:v>29.8831413417835</c:v>
                </c:pt>
                <c:pt idx="216">
                  <c:v>35.6452838118587</c:v>
                </c:pt>
                <c:pt idx="217">
                  <c:v>33.9718790362693</c:v>
                </c:pt>
                <c:pt idx="218">
                  <c:v>36.1435750739709</c:v>
                </c:pt>
                <c:pt idx="219">
                  <c:v>36.466411233920105</c:v>
                </c:pt>
                <c:pt idx="220">
                  <c:v>37.884475582319794</c:v>
                </c:pt>
                <c:pt idx="221">
                  <c:v>35.9727108540634</c:v>
                </c:pt>
                <c:pt idx="222">
                  <c:v>34.7600315049615</c:v>
                </c:pt>
                <c:pt idx="223">
                  <c:v>38.0067367536517</c:v>
                </c:pt>
                <c:pt idx="224">
                  <c:v>36.1847775056958</c:v>
                </c:pt>
                <c:pt idx="225">
                  <c:v>40.597197325790596</c:v>
                </c:pt>
                <c:pt idx="226">
                  <c:v>31.5926925828442</c:v>
                </c:pt>
                <c:pt idx="227">
                  <c:v>26.1273432192923</c:v>
                </c:pt>
                <c:pt idx="228">
                  <c:v>31.240808705870897</c:v>
                </c:pt>
                <c:pt idx="229">
                  <c:v>30.032205022871498</c:v>
                </c:pt>
                <c:pt idx="230">
                  <c:v>27.1811063634232</c:v>
                </c:pt>
                <c:pt idx="231">
                  <c:v>25.9548387824534</c:v>
                </c:pt>
                <c:pt idx="232">
                  <c:v>26.6416689786965</c:v>
                </c:pt>
                <c:pt idx="233">
                  <c:v>29.6729541383684</c:v>
                </c:pt>
                <c:pt idx="234">
                  <c:v>27.2855229326524</c:v>
                </c:pt>
                <c:pt idx="235">
                  <c:v>25.5674858550158</c:v>
                </c:pt>
                <c:pt idx="236">
                  <c:v>23.9282559603453</c:v>
                </c:pt>
                <c:pt idx="237">
                  <c:v>25.7025175262243</c:v>
                </c:pt>
                <c:pt idx="238">
                  <c:v>23.941659613046802</c:v>
                </c:pt>
                <c:pt idx="239">
                  <c:v>24.7818815050187</c:v>
                </c:pt>
                <c:pt idx="240">
                  <c:v>24.9426753666156</c:v>
                </c:pt>
                <c:pt idx="241">
                  <c:v>28.6987384852882</c:v>
                </c:pt>
                <c:pt idx="242">
                  <c:v>24.9267958271771</c:v>
                </c:pt>
                <c:pt idx="243">
                  <c:v>24.2518020910211</c:v>
                </c:pt>
                <c:pt idx="244">
                  <c:v>23.3802434080575</c:v>
                </c:pt>
                <c:pt idx="245">
                  <c:v>23.4019879251719</c:v>
                </c:pt>
                <c:pt idx="246">
                  <c:v>22.6584485484452</c:v>
                </c:pt>
                <c:pt idx="247">
                  <c:v>20.9034468047321</c:v>
                </c:pt>
                <c:pt idx="248">
                  <c:v>19.667285273317198</c:v>
                </c:pt>
                <c:pt idx="249">
                  <c:v>19.6428960666825</c:v>
                </c:pt>
                <c:pt idx="250">
                  <c:v>20.1420344978194</c:v>
                </c:pt>
                <c:pt idx="251">
                  <c:v>21.292152460900297</c:v>
                </c:pt>
                <c:pt idx="252">
                  <c:v>21.1792686199652</c:v>
                </c:pt>
                <c:pt idx="253">
                  <c:v>22.3878176434885</c:v>
                </c:pt>
                <c:pt idx="254">
                  <c:v>22.422660984201</c:v>
                </c:pt>
                <c:pt idx="255">
                  <c:v>22.1121189280007</c:v>
                </c:pt>
                <c:pt idx="256">
                  <c:v>20.8468859433196</c:v>
                </c:pt>
                <c:pt idx="257">
                  <c:v>17.189654539554198</c:v>
                </c:pt>
                <c:pt idx="258">
                  <c:v>19.245077470938398</c:v>
                </c:pt>
                <c:pt idx="259">
                  <c:v>21.0922233387828</c:v>
                </c:pt>
                <c:pt idx="260">
                  <c:v>18.180783307533503</c:v>
                </c:pt>
                <c:pt idx="261">
                  <c:v>19.186921763633</c:v>
                </c:pt>
                <c:pt idx="262">
                  <c:v>18.727278418373302</c:v>
                </c:pt>
                <c:pt idx="263">
                  <c:v>18.2606509653851</c:v>
                </c:pt>
                <c:pt idx="264">
                  <c:v>19.6902076223571</c:v>
                </c:pt>
                <c:pt idx="265">
                  <c:v>20.7794502726756</c:v>
                </c:pt>
                <c:pt idx="266">
                  <c:v>19.3859242038646</c:v>
                </c:pt>
                <c:pt idx="267">
                  <c:v>16.9048606650904</c:v>
                </c:pt>
                <c:pt idx="268">
                  <c:v>19.1771035082638</c:v>
                </c:pt>
                <c:pt idx="269">
                  <c:v>19.4150442493301</c:v>
                </c:pt>
                <c:pt idx="270">
                  <c:v>20.333103352459098</c:v>
                </c:pt>
                <c:pt idx="271">
                  <c:v>25.883256174812598</c:v>
                </c:pt>
                <c:pt idx="272">
                  <c:v>20.3319497736572</c:v>
                </c:pt>
                <c:pt idx="273">
                  <c:v>18.384280546160902</c:v>
                </c:pt>
                <c:pt idx="274">
                  <c:v>19.3379934993573</c:v>
                </c:pt>
                <c:pt idx="275">
                  <c:v>18.077810073737098</c:v>
                </c:pt>
                <c:pt idx="276">
                  <c:v>17.6101645383124</c:v>
                </c:pt>
                <c:pt idx="277">
                  <c:v>16.6898295872762</c:v>
                </c:pt>
                <c:pt idx="278">
                  <c:v>17.352155468697802</c:v>
                </c:pt>
                <c:pt idx="279">
                  <c:v>16.356866899877797</c:v>
                </c:pt>
                <c:pt idx="280">
                  <c:v>17.4179403227754</c:v>
                </c:pt>
                <c:pt idx="281">
                  <c:v>16.435337846633</c:v>
                </c:pt>
                <c:pt idx="282">
                  <c:v>15.9207449185771</c:v>
                </c:pt>
                <c:pt idx="283">
                  <c:v>16.916917495523798</c:v>
                </c:pt>
                <c:pt idx="284">
                  <c:v>17.793632613029303</c:v>
                </c:pt>
                <c:pt idx="285">
                  <c:v>17.4247254501097</c:v>
                </c:pt>
                <c:pt idx="286">
                  <c:v>17.181803411222102</c:v>
                </c:pt>
                <c:pt idx="287">
                  <c:v>17.6722114905715</c:v>
                </c:pt>
                <c:pt idx="288">
                  <c:v>15.333582093066799</c:v>
                </c:pt>
                <c:pt idx="289">
                  <c:v>16.907231113873397</c:v>
                </c:pt>
                <c:pt idx="290">
                  <c:v>16.2746342946775</c:v>
                </c:pt>
                <c:pt idx="291">
                  <c:v>16.6668926016428</c:v>
                </c:pt>
                <c:pt idx="292">
                  <c:v>20.1595052320044</c:v>
                </c:pt>
                <c:pt idx="293">
                  <c:v>16.4021183445584</c:v>
                </c:pt>
                <c:pt idx="294">
                  <c:v>20.17065944965</c:v>
                </c:pt>
                <c:pt idx="295">
                  <c:v>15.485184137651201</c:v>
                </c:pt>
                <c:pt idx="296">
                  <c:v>19.3227733296778</c:v>
                </c:pt>
                <c:pt idx="297">
                  <c:v>15.892399905715102</c:v>
                </c:pt>
                <c:pt idx="298">
                  <c:v>15.4185951454565</c:v>
                </c:pt>
                <c:pt idx="299">
                  <c:v>16.2412383346052</c:v>
                </c:pt>
                <c:pt idx="300">
                  <c:v>14.574395737145101</c:v>
                </c:pt>
                <c:pt idx="301">
                  <c:v>16.0320284194313</c:v>
                </c:pt>
                <c:pt idx="302">
                  <c:v>17.5646368326852</c:v>
                </c:pt>
                <c:pt idx="303">
                  <c:v>14.205638470593799</c:v>
                </c:pt>
                <c:pt idx="304">
                  <c:v>17.0076307462296</c:v>
                </c:pt>
                <c:pt idx="305">
                  <c:v>15.455385822861</c:v>
                </c:pt>
                <c:pt idx="306">
                  <c:v>16.6876499093126</c:v>
                </c:pt>
                <c:pt idx="307">
                  <c:v>13.0826643435284</c:v>
                </c:pt>
                <c:pt idx="308">
                  <c:v>14.5503975916654</c:v>
                </c:pt>
                <c:pt idx="309">
                  <c:v>13.3763147750869</c:v>
                </c:pt>
                <c:pt idx="310">
                  <c:v>14.518576336558901</c:v>
                </c:pt>
                <c:pt idx="311">
                  <c:v>19.5264554582536</c:v>
                </c:pt>
                <c:pt idx="312">
                  <c:v>21.0943272075383</c:v>
                </c:pt>
                <c:pt idx="313">
                  <c:v>18.9435976746056</c:v>
                </c:pt>
                <c:pt idx="314">
                  <c:v>18.0343706830172</c:v>
                </c:pt>
                <c:pt idx="315">
                  <c:v>16.6153379133903</c:v>
                </c:pt>
                <c:pt idx="316">
                  <c:v>15.560351975727801</c:v>
                </c:pt>
                <c:pt idx="317">
                  <c:v>16.6403769399039</c:v>
                </c:pt>
                <c:pt idx="318">
                  <c:v>16.3164071479364</c:v>
                </c:pt>
                <c:pt idx="319">
                  <c:v>19.2593896431448</c:v>
                </c:pt>
                <c:pt idx="320">
                  <c:v>19.0617512213066</c:v>
                </c:pt>
                <c:pt idx="321">
                  <c:v>16.5759384806734</c:v>
                </c:pt>
                <c:pt idx="322">
                  <c:v>18.195060652215</c:v>
                </c:pt>
                <c:pt idx="323">
                  <c:v>22.097528586164103</c:v>
                </c:pt>
                <c:pt idx="324">
                  <c:v>17.894141108263298</c:v>
                </c:pt>
                <c:pt idx="325">
                  <c:v>16.0035090637393</c:v>
                </c:pt>
                <c:pt idx="326">
                  <c:v>15.3895771247335</c:v>
                </c:pt>
                <c:pt idx="327">
                  <c:v>14.7529600211714</c:v>
                </c:pt>
                <c:pt idx="328">
                  <c:v>15.9675725502893</c:v>
                </c:pt>
                <c:pt idx="329">
                  <c:v>16.713098459877102</c:v>
                </c:pt>
                <c:pt idx="330">
                  <c:v>19.3800581007963</c:v>
                </c:pt>
                <c:pt idx="331">
                  <c:v>16.4661358401645</c:v>
                </c:pt>
                <c:pt idx="332">
                  <c:v>20.1581070712426</c:v>
                </c:pt>
                <c:pt idx="333">
                  <c:v>16.6397074121051</c:v>
                </c:pt>
                <c:pt idx="334">
                  <c:v>16.140535860904503</c:v>
                </c:pt>
                <c:pt idx="335">
                  <c:v>14.4943891093135</c:v>
                </c:pt>
                <c:pt idx="336">
                  <c:v>15.3687677113339</c:v>
                </c:pt>
                <c:pt idx="337">
                  <c:v>15.0680020569435</c:v>
                </c:pt>
                <c:pt idx="338">
                  <c:v>16.4974761914603</c:v>
                </c:pt>
                <c:pt idx="339">
                  <c:v>15.9015198703855</c:v>
                </c:pt>
                <c:pt idx="340">
                  <c:v>13.531573803629701</c:v>
                </c:pt>
                <c:pt idx="341">
                  <c:v>13.7342994567007</c:v>
                </c:pt>
                <c:pt idx="342">
                  <c:v>14.8714551041964</c:v>
                </c:pt>
                <c:pt idx="343">
                  <c:v>16.2078003166243</c:v>
                </c:pt>
                <c:pt idx="344">
                  <c:v>14.9715785402805</c:v>
                </c:pt>
                <c:pt idx="345">
                  <c:v>13.6466964613646</c:v>
                </c:pt>
                <c:pt idx="346">
                  <c:v>13.721253510706</c:v>
                </c:pt>
                <c:pt idx="347">
                  <c:v>14.7427223157138</c:v>
                </c:pt>
                <c:pt idx="348">
                  <c:v>15.758521482348398</c:v>
                </c:pt>
                <c:pt idx="349">
                  <c:v>14.5230529946275</c:v>
                </c:pt>
                <c:pt idx="350">
                  <c:v>13.8884317828342</c:v>
                </c:pt>
                <c:pt idx="351">
                  <c:v>15.3582201804966</c:v>
                </c:pt>
                <c:pt idx="352">
                  <c:v>15.387466421816502</c:v>
                </c:pt>
                <c:pt idx="353">
                  <c:v>15.791870909742999</c:v>
                </c:pt>
                <c:pt idx="354">
                  <c:v>15.947327984031302</c:v>
                </c:pt>
                <c:pt idx="355">
                  <c:v>15.2160076773725</c:v>
                </c:pt>
                <c:pt idx="356">
                  <c:v>15.873700427480898</c:v>
                </c:pt>
                <c:pt idx="357">
                  <c:v>15.5871640425175</c:v>
                </c:pt>
                <c:pt idx="358">
                  <c:v>15.564715407222899</c:v>
                </c:pt>
                <c:pt idx="359">
                  <c:v>14.926010428462199</c:v>
                </c:pt>
                <c:pt idx="360">
                  <c:v>15.6999104190618</c:v>
                </c:pt>
                <c:pt idx="361">
                  <c:v>13.970535306725699</c:v>
                </c:pt>
                <c:pt idx="362">
                  <c:v>14.9076956005979</c:v>
                </c:pt>
                <c:pt idx="363">
                  <c:v>14.2260095623286</c:v>
                </c:pt>
                <c:pt idx="364">
                  <c:v>13.6166080832481</c:v>
                </c:pt>
                <c:pt idx="365">
                  <c:v>15.951663604937501</c:v>
                </c:pt>
                <c:pt idx="366">
                  <c:v>16.5614480487047</c:v>
                </c:pt>
                <c:pt idx="367">
                  <c:v>14.4027264765169</c:v>
                </c:pt>
                <c:pt idx="368">
                  <c:v>14.944311173167101</c:v>
                </c:pt>
                <c:pt idx="369">
                  <c:v>16.1022403044626</c:v>
                </c:pt>
                <c:pt idx="370">
                  <c:v>14.0809644060799</c:v>
                </c:pt>
                <c:pt idx="371">
                  <c:v>13.219830126036</c:v>
                </c:pt>
                <c:pt idx="372">
                  <c:v>14.7834118054826</c:v>
                </c:pt>
                <c:pt idx="373">
                  <c:v>13.8978979349891</c:v>
                </c:pt>
                <c:pt idx="374">
                  <c:v>12.9756698268466</c:v>
                </c:pt>
                <c:pt idx="375">
                  <c:v>15.0677542551421</c:v>
                </c:pt>
                <c:pt idx="376">
                  <c:v>13.437388382286201</c:v>
                </c:pt>
                <c:pt idx="377">
                  <c:v>12.285971188847</c:v>
                </c:pt>
                <c:pt idx="378">
                  <c:v>14.0907779685222</c:v>
                </c:pt>
                <c:pt idx="379">
                  <c:v>13.1287781987339</c:v>
                </c:pt>
                <c:pt idx="380">
                  <c:v>13.019055814947901</c:v>
                </c:pt>
                <c:pt idx="381">
                  <c:v>13.672349590342499</c:v>
                </c:pt>
                <c:pt idx="382">
                  <c:v>12.8314721630886</c:v>
                </c:pt>
                <c:pt idx="383">
                  <c:v>12.6948555815034</c:v>
                </c:pt>
                <c:pt idx="384">
                  <c:v>12.4104108195752</c:v>
                </c:pt>
                <c:pt idx="385">
                  <c:v>13.0042481119744</c:v>
                </c:pt>
                <c:pt idx="386">
                  <c:v>12.9085933207534</c:v>
                </c:pt>
                <c:pt idx="387">
                  <c:v>11.343269865028601</c:v>
                </c:pt>
                <c:pt idx="388">
                  <c:v>13.106677075848001</c:v>
                </c:pt>
                <c:pt idx="389">
                  <c:v>12.607523601036501</c:v>
                </c:pt>
                <c:pt idx="390">
                  <c:v>12.2165414917318</c:v>
                </c:pt>
                <c:pt idx="391">
                  <c:v>11.3636280992068</c:v>
                </c:pt>
                <c:pt idx="392">
                  <c:v>12.7902279840782</c:v>
                </c:pt>
                <c:pt idx="393">
                  <c:v>12.4911970924586</c:v>
                </c:pt>
                <c:pt idx="394">
                  <c:v>13.475280487909899</c:v>
                </c:pt>
                <c:pt idx="395">
                  <c:v>12.939188809832599</c:v>
                </c:pt>
                <c:pt idx="396">
                  <c:v>13.9272308559157</c:v>
                </c:pt>
                <c:pt idx="397">
                  <c:v>12.6798913697712</c:v>
                </c:pt>
                <c:pt idx="398">
                  <c:v>11.8739816709422</c:v>
                </c:pt>
                <c:pt idx="399">
                  <c:v>11.3510170136578</c:v>
                </c:pt>
                <c:pt idx="400">
                  <c:v>11.5932804183103</c:v>
                </c:pt>
                <c:pt idx="401">
                  <c:v>12.8798665711656</c:v>
                </c:pt>
                <c:pt idx="402">
                  <c:v>12.647912371903699</c:v>
                </c:pt>
                <c:pt idx="403">
                  <c:v>11.425143887754501</c:v>
                </c:pt>
                <c:pt idx="404">
                  <c:v>11.8059421307407</c:v>
                </c:pt>
                <c:pt idx="405">
                  <c:v>12.5496237979908</c:v>
                </c:pt>
                <c:pt idx="406">
                  <c:v>13.7172689777799</c:v>
                </c:pt>
                <c:pt idx="407">
                  <c:v>10.9188690199517</c:v>
                </c:pt>
                <c:pt idx="408">
                  <c:v>11.4635217469186</c:v>
                </c:pt>
                <c:pt idx="409">
                  <c:v>12.7031961688772</c:v>
                </c:pt>
                <c:pt idx="410">
                  <c:v>13.1372002884746</c:v>
                </c:pt>
                <c:pt idx="411">
                  <c:v>11.941489507444201</c:v>
                </c:pt>
                <c:pt idx="412">
                  <c:v>11.3243608386256</c:v>
                </c:pt>
                <c:pt idx="413">
                  <c:v>11.4905682159588</c:v>
                </c:pt>
                <c:pt idx="414">
                  <c:v>11.8230505031534</c:v>
                </c:pt>
                <c:pt idx="415">
                  <c:v>12.7082713297568</c:v>
                </c:pt>
                <c:pt idx="416">
                  <c:v>11.062583245802701</c:v>
                </c:pt>
                <c:pt idx="417">
                  <c:v>11.3904998754151</c:v>
                </c:pt>
                <c:pt idx="418">
                  <c:v>11.721411719918299</c:v>
                </c:pt>
                <c:pt idx="419">
                  <c:v>11.4536351300304</c:v>
                </c:pt>
                <c:pt idx="420">
                  <c:v>11.4768102765083</c:v>
                </c:pt>
                <c:pt idx="421">
                  <c:v>11.9183559552766</c:v>
                </c:pt>
                <c:pt idx="422">
                  <c:v>11.1545542720705</c:v>
                </c:pt>
                <c:pt idx="423">
                  <c:v>12.442228714405</c:v>
                </c:pt>
                <c:pt idx="424">
                  <c:v>11.4314923412167</c:v>
                </c:pt>
                <c:pt idx="425">
                  <c:v>11.5311184803708</c:v>
                </c:pt>
                <c:pt idx="426">
                  <c:v>11.1953747808002</c:v>
                </c:pt>
                <c:pt idx="427">
                  <c:v>11.0543820541352</c:v>
                </c:pt>
                <c:pt idx="428">
                  <c:v>11.289761483203598</c:v>
                </c:pt>
                <c:pt idx="429">
                  <c:v>12.1888526482508</c:v>
                </c:pt>
                <c:pt idx="430">
                  <c:v>11.8501091841608</c:v>
                </c:pt>
                <c:pt idx="431">
                  <c:v>10.9247882850468</c:v>
                </c:pt>
                <c:pt idx="432">
                  <c:v>11.2984506413341</c:v>
                </c:pt>
                <c:pt idx="433">
                  <c:v>11.6376733873039</c:v>
                </c:pt>
                <c:pt idx="434">
                  <c:v>11.042196571361298</c:v>
                </c:pt>
                <c:pt idx="435">
                  <c:v>11.3638218026608</c:v>
                </c:pt>
                <c:pt idx="436">
                  <c:v>11.8346793344244</c:v>
                </c:pt>
                <c:pt idx="437">
                  <c:v>11.7596501018852</c:v>
                </c:pt>
                <c:pt idx="438">
                  <c:v>10.717789281625299</c:v>
                </c:pt>
                <c:pt idx="439">
                  <c:v>10.4875634657219</c:v>
                </c:pt>
                <c:pt idx="440">
                  <c:v>10.5023843818344</c:v>
                </c:pt>
                <c:pt idx="441">
                  <c:v>11.484264745377</c:v>
                </c:pt>
                <c:pt idx="442">
                  <c:v>11.6018803208135</c:v>
                </c:pt>
                <c:pt idx="443">
                  <c:v>11.103383556474</c:v>
                </c:pt>
                <c:pt idx="444">
                  <c:v>11.0214467276819</c:v>
                </c:pt>
                <c:pt idx="445">
                  <c:v>12.764659500680901</c:v>
                </c:pt>
                <c:pt idx="446">
                  <c:v>11.3029296742752</c:v>
                </c:pt>
                <c:pt idx="447">
                  <c:v>12.412499950733</c:v>
                </c:pt>
                <c:pt idx="448">
                  <c:v>13.5426011785299</c:v>
                </c:pt>
                <c:pt idx="449">
                  <c:v>12.002343731001</c:v>
                </c:pt>
                <c:pt idx="450">
                  <c:v>11.7064453079365</c:v>
                </c:pt>
                <c:pt idx="451">
                  <c:v>11.9585937587544</c:v>
                </c:pt>
                <c:pt idx="452">
                  <c:v>12.8590773674659</c:v>
                </c:pt>
                <c:pt idx="453">
                  <c:v>13.8788298243963</c:v>
                </c:pt>
                <c:pt idx="454">
                  <c:v>24.6910979450845</c:v>
                </c:pt>
                <c:pt idx="455">
                  <c:v>15.6785156694241</c:v>
                </c:pt>
                <c:pt idx="456">
                  <c:v>13.914077309891601</c:v>
                </c:pt>
                <c:pt idx="457">
                  <c:v>12.8167968941852</c:v>
                </c:pt>
                <c:pt idx="458">
                  <c:v>11.300830677434599</c:v>
                </c:pt>
                <c:pt idx="459">
                  <c:v>10.626692720688899</c:v>
                </c:pt>
                <c:pt idx="460">
                  <c:v>11.2695312243886</c:v>
                </c:pt>
                <c:pt idx="461">
                  <c:v>10.8612295123748</c:v>
                </c:pt>
                <c:pt idx="462">
                  <c:v>10.5108781305106</c:v>
                </c:pt>
                <c:pt idx="463">
                  <c:v>10.339062486309599</c:v>
                </c:pt>
                <c:pt idx="464">
                  <c:v>10.4679687414318</c:v>
                </c:pt>
                <c:pt idx="465">
                  <c:v>9.873828117270019</c:v>
                </c:pt>
                <c:pt idx="466">
                  <c:v>9.223828068934381</c:v>
                </c:pt>
                <c:pt idx="467">
                  <c:v>10.110759494614</c:v>
                </c:pt>
                <c:pt idx="468">
                  <c:v>10.4972656466998</c:v>
                </c:pt>
                <c:pt idx="469">
                  <c:v>10.598632786423</c:v>
                </c:pt>
                <c:pt idx="470">
                  <c:v>10.9219265403226</c:v>
                </c:pt>
                <c:pt idx="471">
                  <c:v>10.1429687580094</c:v>
                </c:pt>
                <c:pt idx="472">
                  <c:v>10.206054640002499</c:v>
                </c:pt>
                <c:pt idx="473">
                  <c:v>10.8636718825437</c:v>
                </c:pt>
                <c:pt idx="474">
                  <c:v>11.017763381823901</c:v>
                </c:pt>
                <c:pt idx="475">
                  <c:v>10.481835983227901</c:v>
                </c:pt>
                <c:pt idx="476">
                  <c:v>10.6746093486436</c:v>
                </c:pt>
                <c:pt idx="477">
                  <c:v>10.8205078286119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'[1]Sheet2'!$E$3</c:f>
              <c:strCache>
                <c:ptCount val="1"/>
                <c:pt idx="0">
                  <c:v>Normalized volatility/sqrt(volume)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'[1]Sheet2'!$A$4:$A$481</c:f>
              <c:numCache>
                <c:ptCount val="478"/>
                <c:pt idx="0">
                  <c:v>39475</c:v>
                </c:pt>
                <c:pt idx="1">
                  <c:v>39476</c:v>
                </c:pt>
                <c:pt idx="2">
                  <c:v>39477</c:v>
                </c:pt>
                <c:pt idx="3">
                  <c:v>39478</c:v>
                </c:pt>
                <c:pt idx="4">
                  <c:v>39479</c:v>
                </c:pt>
                <c:pt idx="5">
                  <c:v>39482</c:v>
                </c:pt>
                <c:pt idx="6">
                  <c:v>39483</c:v>
                </c:pt>
                <c:pt idx="7">
                  <c:v>39484</c:v>
                </c:pt>
                <c:pt idx="8">
                  <c:v>39485</c:v>
                </c:pt>
                <c:pt idx="9">
                  <c:v>39486</c:v>
                </c:pt>
                <c:pt idx="10">
                  <c:v>39489</c:v>
                </c:pt>
                <c:pt idx="11">
                  <c:v>39490</c:v>
                </c:pt>
                <c:pt idx="12">
                  <c:v>39491</c:v>
                </c:pt>
                <c:pt idx="13">
                  <c:v>39492</c:v>
                </c:pt>
                <c:pt idx="14">
                  <c:v>39493</c:v>
                </c:pt>
                <c:pt idx="15">
                  <c:v>39497</c:v>
                </c:pt>
                <c:pt idx="16">
                  <c:v>39498</c:v>
                </c:pt>
                <c:pt idx="17">
                  <c:v>39499</c:v>
                </c:pt>
                <c:pt idx="18">
                  <c:v>39500</c:v>
                </c:pt>
                <c:pt idx="19">
                  <c:v>39503</c:v>
                </c:pt>
                <c:pt idx="20">
                  <c:v>39504</c:v>
                </c:pt>
                <c:pt idx="21">
                  <c:v>39505</c:v>
                </c:pt>
                <c:pt idx="22">
                  <c:v>39506</c:v>
                </c:pt>
                <c:pt idx="23">
                  <c:v>39507</c:v>
                </c:pt>
                <c:pt idx="24">
                  <c:v>39510</c:v>
                </c:pt>
                <c:pt idx="25">
                  <c:v>39511</c:v>
                </c:pt>
                <c:pt idx="26">
                  <c:v>39513</c:v>
                </c:pt>
                <c:pt idx="27">
                  <c:v>39514</c:v>
                </c:pt>
                <c:pt idx="28">
                  <c:v>39517</c:v>
                </c:pt>
                <c:pt idx="29">
                  <c:v>39518</c:v>
                </c:pt>
                <c:pt idx="30">
                  <c:v>39519</c:v>
                </c:pt>
                <c:pt idx="31">
                  <c:v>39520</c:v>
                </c:pt>
                <c:pt idx="32">
                  <c:v>39521</c:v>
                </c:pt>
                <c:pt idx="33">
                  <c:v>39524</c:v>
                </c:pt>
                <c:pt idx="34">
                  <c:v>39525</c:v>
                </c:pt>
                <c:pt idx="35">
                  <c:v>39526</c:v>
                </c:pt>
                <c:pt idx="36">
                  <c:v>39527</c:v>
                </c:pt>
                <c:pt idx="37">
                  <c:v>39531</c:v>
                </c:pt>
                <c:pt idx="38">
                  <c:v>39532</c:v>
                </c:pt>
                <c:pt idx="39">
                  <c:v>39533</c:v>
                </c:pt>
                <c:pt idx="40">
                  <c:v>39534</c:v>
                </c:pt>
                <c:pt idx="41">
                  <c:v>39535</c:v>
                </c:pt>
                <c:pt idx="42">
                  <c:v>39538</c:v>
                </c:pt>
                <c:pt idx="43">
                  <c:v>39539</c:v>
                </c:pt>
                <c:pt idx="44">
                  <c:v>39540</c:v>
                </c:pt>
                <c:pt idx="45">
                  <c:v>39541</c:v>
                </c:pt>
                <c:pt idx="46">
                  <c:v>39542</c:v>
                </c:pt>
                <c:pt idx="47">
                  <c:v>39545</c:v>
                </c:pt>
                <c:pt idx="48">
                  <c:v>39546</c:v>
                </c:pt>
                <c:pt idx="49">
                  <c:v>39547</c:v>
                </c:pt>
                <c:pt idx="50">
                  <c:v>39548</c:v>
                </c:pt>
                <c:pt idx="51">
                  <c:v>39549</c:v>
                </c:pt>
                <c:pt idx="52">
                  <c:v>39552</c:v>
                </c:pt>
                <c:pt idx="53">
                  <c:v>39553</c:v>
                </c:pt>
                <c:pt idx="54">
                  <c:v>39554</c:v>
                </c:pt>
                <c:pt idx="55">
                  <c:v>39555</c:v>
                </c:pt>
                <c:pt idx="56">
                  <c:v>39556</c:v>
                </c:pt>
                <c:pt idx="57">
                  <c:v>39559</c:v>
                </c:pt>
                <c:pt idx="58">
                  <c:v>39560</c:v>
                </c:pt>
                <c:pt idx="59">
                  <c:v>39561</c:v>
                </c:pt>
                <c:pt idx="60">
                  <c:v>39562</c:v>
                </c:pt>
                <c:pt idx="61">
                  <c:v>39563</c:v>
                </c:pt>
                <c:pt idx="62">
                  <c:v>39566</c:v>
                </c:pt>
                <c:pt idx="63">
                  <c:v>39567</c:v>
                </c:pt>
                <c:pt idx="64">
                  <c:v>39568</c:v>
                </c:pt>
                <c:pt idx="65">
                  <c:v>39569</c:v>
                </c:pt>
                <c:pt idx="66">
                  <c:v>39570</c:v>
                </c:pt>
                <c:pt idx="67">
                  <c:v>39573</c:v>
                </c:pt>
                <c:pt idx="68">
                  <c:v>39574</c:v>
                </c:pt>
                <c:pt idx="69">
                  <c:v>39575</c:v>
                </c:pt>
                <c:pt idx="70">
                  <c:v>39576</c:v>
                </c:pt>
                <c:pt idx="71">
                  <c:v>39577</c:v>
                </c:pt>
                <c:pt idx="72">
                  <c:v>39580</c:v>
                </c:pt>
                <c:pt idx="73">
                  <c:v>39581</c:v>
                </c:pt>
                <c:pt idx="74">
                  <c:v>39582</c:v>
                </c:pt>
                <c:pt idx="75">
                  <c:v>39583</c:v>
                </c:pt>
                <c:pt idx="76">
                  <c:v>39584</c:v>
                </c:pt>
                <c:pt idx="77">
                  <c:v>39587</c:v>
                </c:pt>
                <c:pt idx="78">
                  <c:v>39588</c:v>
                </c:pt>
                <c:pt idx="79">
                  <c:v>39589</c:v>
                </c:pt>
                <c:pt idx="80">
                  <c:v>39590</c:v>
                </c:pt>
                <c:pt idx="81">
                  <c:v>39591</c:v>
                </c:pt>
                <c:pt idx="82">
                  <c:v>39595</c:v>
                </c:pt>
                <c:pt idx="83">
                  <c:v>39596</c:v>
                </c:pt>
                <c:pt idx="84">
                  <c:v>39597</c:v>
                </c:pt>
                <c:pt idx="85">
                  <c:v>39598</c:v>
                </c:pt>
                <c:pt idx="86">
                  <c:v>39601</c:v>
                </c:pt>
                <c:pt idx="87">
                  <c:v>39602</c:v>
                </c:pt>
                <c:pt idx="88">
                  <c:v>39603</c:v>
                </c:pt>
                <c:pt idx="89">
                  <c:v>39604</c:v>
                </c:pt>
                <c:pt idx="90">
                  <c:v>39605</c:v>
                </c:pt>
                <c:pt idx="91">
                  <c:v>39608</c:v>
                </c:pt>
                <c:pt idx="92">
                  <c:v>39609</c:v>
                </c:pt>
                <c:pt idx="93">
                  <c:v>39610</c:v>
                </c:pt>
                <c:pt idx="94">
                  <c:v>39611</c:v>
                </c:pt>
                <c:pt idx="95">
                  <c:v>39612</c:v>
                </c:pt>
                <c:pt idx="96">
                  <c:v>39615</c:v>
                </c:pt>
                <c:pt idx="97">
                  <c:v>39616</c:v>
                </c:pt>
                <c:pt idx="98">
                  <c:v>39617</c:v>
                </c:pt>
                <c:pt idx="99">
                  <c:v>39618</c:v>
                </c:pt>
                <c:pt idx="100">
                  <c:v>39619</c:v>
                </c:pt>
                <c:pt idx="101">
                  <c:v>39622</c:v>
                </c:pt>
                <c:pt idx="102">
                  <c:v>39623</c:v>
                </c:pt>
                <c:pt idx="103">
                  <c:v>39624</c:v>
                </c:pt>
                <c:pt idx="104">
                  <c:v>39625</c:v>
                </c:pt>
                <c:pt idx="105">
                  <c:v>39626</c:v>
                </c:pt>
                <c:pt idx="106">
                  <c:v>39629</c:v>
                </c:pt>
                <c:pt idx="107">
                  <c:v>39630</c:v>
                </c:pt>
                <c:pt idx="108">
                  <c:v>39631</c:v>
                </c:pt>
                <c:pt idx="109">
                  <c:v>39636</c:v>
                </c:pt>
                <c:pt idx="110">
                  <c:v>39637</c:v>
                </c:pt>
                <c:pt idx="111">
                  <c:v>39638</c:v>
                </c:pt>
                <c:pt idx="112">
                  <c:v>39639</c:v>
                </c:pt>
                <c:pt idx="113">
                  <c:v>39640</c:v>
                </c:pt>
                <c:pt idx="114">
                  <c:v>39643</c:v>
                </c:pt>
                <c:pt idx="115">
                  <c:v>39644</c:v>
                </c:pt>
                <c:pt idx="116">
                  <c:v>39645</c:v>
                </c:pt>
                <c:pt idx="117">
                  <c:v>39646</c:v>
                </c:pt>
                <c:pt idx="118">
                  <c:v>39647</c:v>
                </c:pt>
                <c:pt idx="119">
                  <c:v>39650</c:v>
                </c:pt>
                <c:pt idx="120">
                  <c:v>39651</c:v>
                </c:pt>
                <c:pt idx="121">
                  <c:v>39652</c:v>
                </c:pt>
                <c:pt idx="122">
                  <c:v>39653</c:v>
                </c:pt>
                <c:pt idx="123">
                  <c:v>39654</c:v>
                </c:pt>
                <c:pt idx="124">
                  <c:v>39657</c:v>
                </c:pt>
                <c:pt idx="125">
                  <c:v>39658</c:v>
                </c:pt>
                <c:pt idx="126">
                  <c:v>39659</c:v>
                </c:pt>
                <c:pt idx="127">
                  <c:v>39660</c:v>
                </c:pt>
                <c:pt idx="128">
                  <c:v>39661</c:v>
                </c:pt>
                <c:pt idx="129">
                  <c:v>39664</c:v>
                </c:pt>
                <c:pt idx="130">
                  <c:v>39665</c:v>
                </c:pt>
                <c:pt idx="131">
                  <c:v>39666</c:v>
                </c:pt>
                <c:pt idx="132">
                  <c:v>39667</c:v>
                </c:pt>
                <c:pt idx="133">
                  <c:v>39668</c:v>
                </c:pt>
                <c:pt idx="134">
                  <c:v>39671</c:v>
                </c:pt>
                <c:pt idx="135">
                  <c:v>39672</c:v>
                </c:pt>
                <c:pt idx="136">
                  <c:v>39673</c:v>
                </c:pt>
                <c:pt idx="137">
                  <c:v>39674</c:v>
                </c:pt>
                <c:pt idx="138">
                  <c:v>39675</c:v>
                </c:pt>
                <c:pt idx="139">
                  <c:v>39678</c:v>
                </c:pt>
                <c:pt idx="140">
                  <c:v>39679</c:v>
                </c:pt>
                <c:pt idx="141">
                  <c:v>39680</c:v>
                </c:pt>
                <c:pt idx="142">
                  <c:v>39681</c:v>
                </c:pt>
                <c:pt idx="143">
                  <c:v>39682</c:v>
                </c:pt>
                <c:pt idx="144">
                  <c:v>39685</c:v>
                </c:pt>
                <c:pt idx="145">
                  <c:v>39686</c:v>
                </c:pt>
                <c:pt idx="146">
                  <c:v>39687</c:v>
                </c:pt>
                <c:pt idx="147">
                  <c:v>39688</c:v>
                </c:pt>
                <c:pt idx="148">
                  <c:v>39693</c:v>
                </c:pt>
                <c:pt idx="149">
                  <c:v>39694</c:v>
                </c:pt>
                <c:pt idx="150">
                  <c:v>39695</c:v>
                </c:pt>
                <c:pt idx="151">
                  <c:v>39696</c:v>
                </c:pt>
                <c:pt idx="152">
                  <c:v>39699</c:v>
                </c:pt>
                <c:pt idx="153">
                  <c:v>39700</c:v>
                </c:pt>
                <c:pt idx="154">
                  <c:v>39701</c:v>
                </c:pt>
                <c:pt idx="155">
                  <c:v>39702</c:v>
                </c:pt>
                <c:pt idx="156">
                  <c:v>39703</c:v>
                </c:pt>
                <c:pt idx="157">
                  <c:v>39706</c:v>
                </c:pt>
                <c:pt idx="158">
                  <c:v>39707</c:v>
                </c:pt>
                <c:pt idx="159">
                  <c:v>39708</c:v>
                </c:pt>
                <c:pt idx="160">
                  <c:v>39709</c:v>
                </c:pt>
                <c:pt idx="161">
                  <c:v>39710</c:v>
                </c:pt>
                <c:pt idx="162">
                  <c:v>39713</c:v>
                </c:pt>
                <c:pt idx="163">
                  <c:v>39714</c:v>
                </c:pt>
                <c:pt idx="164">
                  <c:v>39715</c:v>
                </c:pt>
                <c:pt idx="165">
                  <c:v>39716</c:v>
                </c:pt>
                <c:pt idx="166">
                  <c:v>39717</c:v>
                </c:pt>
                <c:pt idx="167">
                  <c:v>39720</c:v>
                </c:pt>
                <c:pt idx="168">
                  <c:v>39721</c:v>
                </c:pt>
                <c:pt idx="169">
                  <c:v>39722</c:v>
                </c:pt>
                <c:pt idx="170">
                  <c:v>39723</c:v>
                </c:pt>
                <c:pt idx="171">
                  <c:v>39724</c:v>
                </c:pt>
                <c:pt idx="172">
                  <c:v>39727</c:v>
                </c:pt>
                <c:pt idx="173">
                  <c:v>39728</c:v>
                </c:pt>
                <c:pt idx="174">
                  <c:v>39729</c:v>
                </c:pt>
                <c:pt idx="175">
                  <c:v>39730</c:v>
                </c:pt>
                <c:pt idx="176">
                  <c:v>39734</c:v>
                </c:pt>
                <c:pt idx="177">
                  <c:v>39735</c:v>
                </c:pt>
                <c:pt idx="178">
                  <c:v>39736</c:v>
                </c:pt>
                <c:pt idx="179">
                  <c:v>39737</c:v>
                </c:pt>
                <c:pt idx="180">
                  <c:v>39738</c:v>
                </c:pt>
                <c:pt idx="181">
                  <c:v>39741</c:v>
                </c:pt>
                <c:pt idx="182">
                  <c:v>39742</c:v>
                </c:pt>
                <c:pt idx="183">
                  <c:v>39743</c:v>
                </c:pt>
                <c:pt idx="184">
                  <c:v>39744</c:v>
                </c:pt>
                <c:pt idx="185">
                  <c:v>39745</c:v>
                </c:pt>
                <c:pt idx="186">
                  <c:v>39748</c:v>
                </c:pt>
                <c:pt idx="187">
                  <c:v>39749</c:v>
                </c:pt>
                <c:pt idx="188">
                  <c:v>39750</c:v>
                </c:pt>
                <c:pt idx="189">
                  <c:v>39751</c:v>
                </c:pt>
                <c:pt idx="190">
                  <c:v>39752</c:v>
                </c:pt>
                <c:pt idx="191">
                  <c:v>39755</c:v>
                </c:pt>
                <c:pt idx="192">
                  <c:v>39756</c:v>
                </c:pt>
                <c:pt idx="193">
                  <c:v>39757</c:v>
                </c:pt>
                <c:pt idx="194">
                  <c:v>39758</c:v>
                </c:pt>
                <c:pt idx="195">
                  <c:v>39759</c:v>
                </c:pt>
                <c:pt idx="196">
                  <c:v>39763</c:v>
                </c:pt>
                <c:pt idx="197">
                  <c:v>39764</c:v>
                </c:pt>
                <c:pt idx="198">
                  <c:v>39765</c:v>
                </c:pt>
                <c:pt idx="199">
                  <c:v>39766</c:v>
                </c:pt>
                <c:pt idx="200">
                  <c:v>39769</c:v>
                </c:pt>
                <c:pt idx="201">
                  <c:v>39770</c:v>
                </c:pt>
                <c:pt idx="202">
                  <c:v>39771</c:v>
                </c:pt>
                <c:pt idx="203">
                  <c:v>39772</c:v>
                </c:pt>
                <c:pt idx="204">
                  <c:v>39773</c:v>
                </c:pt>
                <c:pt idx="205">
                  <c:v>39776</c:v>
                </c:pt>
                <c:pt idx="206">
                  <c:v>39777</c:v>
                </c:pt>
                <c:pt idx="207">
                  <c:v>39783</c:v>
                </c:pt>
                <c:pt idx="208">
                  <c:v>39784</c:v>
                </c:pt>
                <c:pt idx="209">
                  <c:v>39785</c:v>
                </c:pt>
                <c:pt idx="210">
                  <c:v>39786</c:v>
                </c:pt>
                <c:pt idx="211">
                  <c:v>39787</c:v>
                </c:pt>
                <c:pt idx="212">
                  <c:v>39790</c:v>
                </c:pt>
                <c:pt idx="213">
                  <c:v>39791</c:v>
                </c:pt>
                <c:pt idx="214">
                  <c:v>39792</c:v>
                </c:pt>
                <c:pt idx="215">
                  <c:v>39793</c:v>
                </c:pt>
                <c:pt idx="216">
                  <c:v>39794</c:v>
                </c:pt>
                <c:pt idx="217">
                  <c:v>39797</c:v>
                </c:pt>
                <c:pt idx="218">
                  <c:v>39798</c:v>
                </c:pt>
                <c:pt idx="219">
                  <c:v>39799</c:v>
                </c:pt>
                <c:pt idx="220">
                  <c:v>39800</c:v>
                </c:pt>
                <c:pt idx="221">
                  <c:v>39801</c:v>
                </c:pt>
                <c:pt idx="222">
                  <c:v>39804</c:v>
                </c:pt>
                <c:pt idx="223">
                  <c:v>39805</c:v>
                </c:pt>
                <c:pt idx="224">
                  <c:v>39811</c:v>
                </c:pt>
                <c:pt idx="225">
                  <c:v>39812</c:v>
                </c:pt>
                <c:pt idx="226">
                  <c:v>39820</c:v>
                </c:pt>
                <c:pt idx="227">
                  <c:v>39821</c:v>
                </c:pt>
                <c:pt idx="228">
                  <c:v>39822</c:v>
                </c:pt>
                <c:pt idx="229">
                  <c:v>39825</c:v>
                </c:pt>
                <c:pt idx="230">
                  <c:v>39826</c:v>
                </c:pt>
                <c:pt idx="231">
                  <c:v>39827</c:v>
                </c:pt>
                <c:pt idx="232">
                  <c:v>39828</c:v>
                </c:pt>
                <c:pt idx="233">
                  <c:v>39833</c:v>
                </c:pt>
                <c:pt idx="234">
                  <c:v>39834</c:v>
                </c:pt>
                <c:pt idx="235">
                  <c:v>39835</c:v>
                </c:pt>
                <c:pt idx="236">
                  <c:v>39836</c:v>
                </c:pt>
                <c:pt idx="237">
                  <c:v>39839</c:v>
                </c:pt>
                <c:pt idx="238">
                  <c:v>39840</c:v>
                </c:pt>
                <c:pt idx="239">
                  <c:v>39841</c:v>
                </c:pt>
                <c:pt idx="240">
                  <c:v>39842</c:v>
                </c:pt>
                <c:pt idx="241">
                  <c:v>39843</c:v>
                </c:pt>
                <c:pt idx="242">
                  <c:v>39846</c:v>
                </c:pt>
                <c:pt idx="243">
                  <c:v>39847</c:v>
                </c:pt>
                <c:pt idx="244">
                  <c:v>39848</c:v>
                </c:pt>
                <c:pt idx="245">
                  <c:v>39849</c:v>
                </c:pt>
                <c:pt idx="246">
                  <c:v>39850</c:v>
                </c:pt>
                <c:pt idx="247">
                  <c:v>39853</c:v>
                </c:pt>
                <c:pt idx="248">
                  <c:v>39854</c:v>
                </c:pt>
                <c:pt idx="249">
                  <c:v>39855</c:v>
                </c:pt>
                <c:pt idx="250">
                  <c:v>39856</c:v>
                </c:pt>
                <c:pt idx="251">
                  <c:v>39861</c:v>
                </c:pt>
                <c:pt idx="252">
                  <c:v>39862</c:v>
                </c:pt>
                <c:pt idx="253">
                  <c:v>39863</c:v>
                </c:pt>
                <c:pt idx="254">
                  <c:v>39864</c:v>
                </c:pt>
                <c:pt idx="255">
                  <c:v>39867</c:v>
                </c:pt>
                <c:pt idx="256">
                  <c:v>39868</c:v>
                </c:pt>
                <c:pt idx="257">
                  <c:v>39869</c:v>
                </c:pt>
                <c:pt idx="258">
                  <c:v>39870</c:v>
                </c:pt>
                <c:pt idx="259">
                  <c:v>39871</c:v>
                </c:pt>
                <c:pt idx="260">
                  <c:v>39874</c:v>
                </c:pt>
                <c:pt idx="261">
                  <c:v>39875</c:v>
                </c:pt>
                <c:pt idx="262">
                  <c:v>39876</c:v>
                </c:pt>
                <c:pt idx="263">
                  <c:v>39877</c:v>
                </c:pt>
                <c:pt idx="264">
                  <c:v>39878</c:v>
                </c:pt>
                <c:pt idx="265">
                  <c:v>39881</c:v>
                </c:pt>
                <c:pt idx="266">
                  <c:v>39882</c:v>
                </c:pt>
                <c:pt idx="267">
                  <c:v>39883</c:v>
                </c:pt>
                <c:pt idx="268">
                  <c:v>39884</c:v>
                </c:pt>
                <c:pt idx="269">
                  <c:v>39885</c:v>
                </c:pt>
                <c:pt idx="270">
                  <c:v>39888</c:v>
                </c:pt>
                <c:pt idx="271">
                  <c:v>39889</c:v>
                </c:pt>
                <c:pt idx="272">
                  <c:v>39891</c:v>
                </c:pt>
                <c:pt idx="273">
                  <c:v>39892</c:v>
                </c:pt>
                <c:pt idx="274">
                  <c:v>39895</c:v>
                </c:pt>
                <c:pt idx="275">
                  <c:v>39896</c:v>
                </c:pt>
                <c:pt idx="276">
                  <c:v>39897</c:v>
                </c:pt>
                <c:pt idx="277">
                  <c:v>39898</c:v>
                </c:pt>
                <c:pt idx="278">
                  <c:v>39899</c:v>
                </c:pt>
                <c:pt idx="279">
                  <c:v>39902</c:v>
                </c:pt>
                <c:pt idx="280">
                  <c:v>39903</c:v>
                </c:pt>
                <c:pt idx="281">
                  <c:v>39904</c:v>
                </c:pt>
                <c:pt idx="282">
                  <c:v>39905</c:v>
                </c:pt>
                <c:pt idx="283">
                  <c:v>39906</c:v>
                </c:pt>
                <c:pt idx="284">
                  <c:v>39909</c:v>
                </c:pt>
                <c:pt idx="285">
                  <c:v>39910</c:v>
                </c:pt>
                <c:pt idx="286">
                  <c:v>39911</c:v>
                </c:pt>
                <c:pt idx="287">
                  <c:v>39916</c:v>
                </c:pt>
                <c:pt idx="288">
                  <c:v>39917</c:v>
                </c:pt>
                <c:pt idx="289">
                  <c:v>39918</c:v>
                </c:pt>
                <c:pt idx="290">
                  <c:v>39919</c:v>
                </c:pt>
                <c:pt idx="291">
                  <c:v>39920</c:v>
                </c:pt>
                <c:pt idx="292">
                  <c:v>39923</c:v>
                </c:pt>
                <c:pt idx="293">
                  <c:v>39924</c:v>
                </c:pt>
                <c:pt idx="294">
                  <c:v>39925</c:v>
                </c:pt>
                <c:pt idx="295">
                  <c:v>39926</c:v>
                </c:pt>
                <c:pt idx="296">
                  <c:v>39927</c:v>
                </c:pt>
                <c:pt idx="297">
                  <c:v>39930</c:v>
                </c:pt>
                <c:pt idx="298">
                  <c:v>39931</c:v>
                </c:pt>
                <c:pt idx="299">
                  <c:v>39932</c:v>
                </c:pt>
                <c:pt idx="300">
                  <c:v>39933</c:v>
                </c:pt>
                <c:pt idx="301">
                  <c:v>39934</c:v>
                </c:pt>
                <c:pt idx="302">
                  <c:v>39937</c:v>
                </c:pt>
                <c:pt idx="303">
                  <c:v>39938</c:v>
                </c:pt>
                <c:pt idx="304">
                  <c:v>39939</c:v>
                </c:pt>
                <c:pt idx="305">
                  <c:v>39940</c:v>
                </c:pt>
                <c:pt idx="306">
                  <c:v>39941</c:v>
                </c:pt>
                <c:pt idx="307">
                  <c:v>39951</c:v>
                </c:pt>
                <c:pt idx="308">
                  <c:v>39952</c:v>
                </c:pt>
                <c:pt idx="309">
                  <c:v>39953</c:v>
                </c:pt>
                <c:pt idx="310">
                  <c:v>39954</c:v>
                </c:pt>
                <c:pt idx="311">
                  <c:v>39959</c:v>
                </c:pt>
                <c:pt idx="312">
                  <c:v>39960</c:v>
                </c:pt>
                <c:pt idx="313">
                  <c:v>39961</c:v>
                </c:pt>
                <c:pt idx="314">
                  <c:v>39962</c:v>
                </c:pt>
                <c:pt idx="315">
                  <c:v>39965</c:v>
                </c:pt>
                <c:pt idx="316">
                  <c:v>39966</c:v>
                </c:pt>
                <c:pt idx="317">
                  <c:v>39967</c:v>
                </c:pt>
                <c:pt idx="318">
                  <c:v>39968</c:v>
                </c:pt>
                <c:pt idx="319">
                  <c:v>39969</c:v>
                </c:pt>
                <c:pt idx="320">
                  <c:v>39972</c:v>
                </c:pt>
                <c:pt idx="321">
                  <c:v>39973</c:v>
                </c:pt>
                <c:pt idx="322">
                  <c:v>39974</c:v>
                </c:pt>
                <c:pt idx="323">
                  <c:v>39975</c:v>
                </c:pt>
                <c:pt idx="324">
                  <c:v>39976</c:v>
                </c:pt>
                <c:pt idx="325">
                  <c:v>39979</c:v>
                </c:pt>
                <c:pt idx="326">
                  <c:v>39980</c:v>
                </c:pt>
                <c:pt idx="327">
                  <c:v>39981</c:v>
                </c:pt>
                <c:pt idx="328">
                  <c:v>39982</c:v>
                </c:pt>
                <c:pt idx="329">
                  <c:v>39983</c:v>
                </c:pt>
                <c:pt idx="330">
                  <c:v>39986</c:v>
                </c:pt>
                <c:pt idx="331">
                  <c:v>39987</c:v>
                </c:pt>
                <c:pt idx="332">
                  <c:v>39988</c:v>
                </c:pt>
                <c:pt idx="333">
                  <c:v>39989</c:v>
                </c:pt>
                <c:pt idx="334">
                  <c:v>39990</c:v>
                </c:pt>
                <c:pt idx="335">
                  <c:v>39993</c:v>
                </c:pt>
                <c:pt idx="336">
                  <c:v>39994</c:v>
                </c:pt>
                <c:pt idx="337">
                  <c:v>39995</c:v>
                </c:pt>
                <c:pt idx="338">
                  <c:v>39996</c:v>
                </c:pt>
                <c:pt idx="339">
                  <c:v>40000</c:v>
                </c:pt>
                <c:pt idx="340">
                  <c:v>40001</c:v>
                </c:pt>
                <c:pt idx="341">
                  <c:v>40002</c:v>
                </c:pt>
                <c:pt idx="342">
                  <c:v>40003</c:v>
                </c:pt>
                <c:pt idx="343">
                  <c:v>40004</c:v>
                </c:pt>
                <c:pt idx="344">
                  <c:v>40007</c:v>
                </c:pt>
                <c:pt idx="345">
                  <c:v>40008</c:v>
                </c:pt>
                <c:pt idx="346">
                  <c:v>40009</c:v>
                </c:pt>
                <c:pt idx="347">
                  <c:v>40010</c:v>
                </c:pt>
                <c:pt idx="348">
                  <c:v>40011</c:v>
                </c:pt>
                <c:pt idx="349">
                  <c:v>40014</c:v>
                </c:pt>
                <c:pt idx="350">
                  <c:v>40015</c:v>
                </c:pt>
                <c:pt idx="351">
                  <c:v>40016</c:v>
                </c:pt>
                <c:pt idx="352">
                  <c:v>40017</c:v>
                </c:pt>
                <c:pt idx="353">
                  <c:v>40018</c:v>
                </c:pt>
                <c:pt idx="354">
                  <c:v>40021</c:v>
                </c:pt>
                <c:pt idx="355">
                  <c:v>40022</c:v>
                </c:pt>
                <c:pt idx="356">
                  <c:v>40023</c:v>
                </c:pt>
                <c:pt idx="357">
                  <c:v>40024</c:v>
                </c:pt>
                <c:pt idx="358">
                  <c:v>40025</c:v>
                </c:pt>
                <c:pt idx="359">
                  <c:v>40028</c:v>
                </c:pt>
                <c:pt idx="360">
                  <c:v>40029</c:v>
                </c:pt>
                <c:pt idx="361">
                  <c:v>40030</c:v>
                </c:pt>
                <c:pt idx="362">
                  <c:v>40031</c:v>
                </c:pt>
                <c:pt idx="363">
                  <c:v>40032</c:v>
                </c:pt>
                <c:pt idx="364">
                  <c:v>40035</c:v>
                </c:pt>
                <c:pt idx="365">
                  <c:v>40036</c:v>
                </c:pt>
                <c:pt idx="366">
                  <c:v>40037</c:v>
                </c:pt>
                <c:pt idx="367">
                  <c:v>40038</c:v>
                </c:pt>
                <c:pt idx="368">
                  <c:v>40039</c:v>
                </c:pt>
                <c:pt idx="369">
                  <c:v>40042</c:v>
                </c:pt>
                <c:pt idx="370">
                  <c:v>40043</c:v>
                </c:pt>
                <c:pt idx="371">
                  <c:v>40044</c:v>
                </c:pt>
                <c:pt idx="372">
                  <c:v>40045</c:v>
                </c:pt>
                <c:pt idx="373">
                  <c:v>40046</c:v>
                </c:pt>
                <c:pt idx="374">
                  <c:v>40049</c:v>
                </c:pt>
                <c:pt idx="375">
                  <c:v>40050</c:v>
                </c:pt>
                <c:pt idx="376">
                  <c:v>40051</c:v>
                </c:pt>
                <c:pt idx="377">
                  <c:v>40052</c:v>
                </c:pt>
                <c:pt idx="378">
                  <c:v>40053</c:v>
                </c:pt>
                <c:pt idx="379">
                  <c:v>40056</c:v>
                </c:pt>
                <c:pt idx="380">
                  <c:v>40057</c:v>
                </c:pt>
                <c:pt idx="381">
                  <c:v>40058</c:v>
                </c:pt>
                <c:pt idx="382">
                  <c:v>40059</c:v>
                </c:pt>
                <c:pt idx="383">
                  <c:v>40064</c:v>
                </c:pt>
                <c:pt idx="384">
                  <c:v>40065</c:v>
                </c:pt>
                <c:pt idx="385">
                  <c:v>40066</c:v>
                </c:pt>
                <c:pt idx="386">
                  <c:v>40067</c:v>
                </c:pt>
                <c:pt idx="387">
                  <c:v>40070</c:v>
                </c:pt>
                <c:pt idx="388">
                  <c:v>40071</c:v>
                </c:pt>
                <c:pt idx="389">
                  <c:v>40072</c:v>
                </c:pt>
                <c:pt idx="390">
                  <c:v>40073</c:v>
                </c:pt>
                <c:pt idx="391">
                  <c:v>40074</c:v>
                </c:pt>
                <c:pt idx="392">
                  <c:v>40077</c:v>
                </c:pt>
                <c:pt idx="393">
                  <c:v>40078</c:v>
                </c:pt>
                <c:pt idx="394">
                  <c:v>40079</c:v>
                </c:pt>
                <c:pt idx="395">
                  <c:v>40080</c:v>
                </c:pt>
                <c:pt idx="396">
                  <c:v>40081</c:v>
                </c:pt>
                <c:pt idx="397">
                  <c:v>40084</c:v>
                </c:pt>
                <c:pt idx="398">
                  <c:v>40085</c:v>
                </c:pt>
                <c:pt idx="399">
                  <c:v>40086</c:v>
                </c:pt>
                <c:pt idx="400">
                  <c:v>40087</c:v>
                </c:pt>
                <c:pt idx="401">
                  <c:v>40088</c:v>
                </c:pt>
                <c:pt idx="402">
                  <c:v>40091</c:v>
                </c:pt>
                <c:pt idx="403">
                  <c:v>40092</c:v>
                </c:pt>
                <c:pt idx="404">
                  <c:v>40093</c:v>
                </c:pt>
                <c:pt idx="405">
                  <c:v>40094</c:v>
                </c:pt>
                <c:pt idx="406">
                  <c:v>40095</c:v>
                </c:pt>
                <c:pt idx="407">
                  <c:v>40099</c:v>
                </c:pt>
                <c:pt idx="408">
                  <c:v>40100</c:v>
                </c:pt>
                <c:pt idx="409">
                  <c:v>40101</c:v>
                </c:pt>
                <c:pt idx="410">
                  <c:v>40102</c:v>
                </c:pt>
                <c:pt idx="411">
                  <c:v>40105</c:v>
                </c:pt>
                <c:pt idx="412">
                  <c:v>40106</c:v>
                </c:pt>
                <c:pt idx="413">
                  <c:v>40107</c:v>
                </c:pt>
                <c:pt idx="414">
                  <c:v>40108</c:v>
                </c:pt>
                <c:pt idx="415">
                  <c:v>40109</c:v>
                </c:pt>
                <c:pt idx="416">
                  <c:v>40112</c:v>
                </c:pt>
                <c:pt idx="417">
                  <c:v>40113</c:v>
                </c:pt>
                <c:pt idx="418">
                  <c:v>40114</c:v>
                </c:pt>
                <c:pt idx="419">
                  <c:v>40115</c:v>
                </c:pt>
                <c:pt idx="420">
                  <c:v>40116</c:v>
                </c:pt>
                <c:pt idx="421">
                  <c:v>40119</c:v>
                </c:pt>
                <c:pt idx="422">
                  <c:v>40120</c:v>
                </c:pt>
                <c:pt idx="423">
                  <c:v>40121</c:v>
                </c:pt>
                <c:pt idx="424">
                  <c:v>40122</c:v>
                </c:pt>
                <c:pt idx="425">
                  <c:v>40123</c:v>
                </c:pt>
                <c:pt idx="426">
                  <c:v>40126</c:v>
                </c:pt>
                <c:pt idx="427">
                  <c:v>40127</c:v>
                </c:pt>
                <c:pt idx="428">
                  <c:v>40129</c:v>
                </c:pt>
                <c:pt idx="429">
                  <c:v>40130</c:v>
                </c:pt>
                <c:pt idx="430">
                  <c:v>40133</c:v>
                </c:pt>
                <c:pt idx="431">
                  <c:v>40134</c:v>
                </c:pt>
                <c:pt idx="432">
                  <c:v>40135</c:v>
                </c:pt>
                <c:pt idx="433">
                  <c:v>40136</c:v>
                </c:pt>
                <c:pt idx="434">
                  <c:v>40137</c:v>
                </c:pt>
                <c:pt idx="435">
                  <c:v>40140</c:v>
                </c:pt>
                <c:pt idx="436">
                  <c:v>40141</c:v>
                </c:pt>
                <c:pt idx="437">
                  <c:v>40142</c:v>
                </c:pt>
                <c:pt idx="438">
                  <c:v>40147</c:v>
                </c:pt>
                <c:pt idx="439">
                  <c:v>40148</c:v>
                </c:pt>
                <c:pt idx="440">
                  <c:v>40149</c:v>
                </c:pt>
                <c:pt idx="441">
                  <c:v>40150</c:v>
                </c:pt>
                <c:pt idx="442">
                  <c:v>40151</c:v>
                </c:pt>
                <c:pt idx="443">
                  <c:v>40154</c:v>
                </c:pt>
                <c:pt idx="444">
                  <c:v>40155</c:v>
                </c:pt>
                <c:pt idx="445">
                  <c:v>40158</c:v>
                </c:pt>
                <c:pt idx="446">
                  <c:v>40161</c:v>
                </c:pt>
                <c:pt idx="447">
                  <c:v>40162</c:v>
                </c:pt>
                <c:pt idx="448">
                  <c:v>40163</c:v>
                </c:pt>
                <c:pt idx="449">
                  <c:v>40164</c:v>
                </c:pt>
                <c:pt idx="450">
                  <c:v>40165</c:v>
                </c:pt>
                <c:pt idx="451">
                  <c:v>40168</c:v>
                </c:pt>
                <c:pt idx="452">
                  <c:v>40169</c:v>
                </c:pt>
                <c:pt idx="453">
                  <c:v>40170</c:v>
                </c:pt>
                <c:pt idx="454">
                  <c:v>40171</c:v>
                </c:pt>
                <c:pt idx="455">
                  <c:v>40175</c:v>
                </c:pt>
                <c:pt idx="456">
                  <c:v>40176</c:v>
                </c:pt>
                <c:pt idx="457">
                  <c:v>40177</c:v>
                </c:pt>
                <c:pt idx="458">
                  <c:v>40182</c:v>
                </c:pt>
                <c:pt idx="459">
                  <c:v>40183</c:v>
                </c:pt>
                <c:pt idx="460">
                  <c:v>40184</c:v>
                </c:pt>
                <c:pt idx="461">
                  <c:v>40185</c:v>
                </c:pt>
                <c:pt idx="462">
                  <c:v>40186</c:v>
                </c:pt>
                <c:pt idx="463">
                  <c:v>40189</c:v>
                </c:pt>
                <c:pt idx="464">
                  <c:v>40190</c:v>
                </c:pt>
                <c:pt idx="465">
                  <c:v>40191</c:v>
                </c:pt>
                <c:pt idx="466">
                  <c:v>40192</c:v>
                </c:pt>
                <c:pt idx="467">
                  <c:v>40193</c:v>
                </c:pt>
                <c:pt idx="468">
                  <c:v>40197</c:v>
                </c:pt>
                <c:pt idx="469">
                  <c:v>40198</c:v>
                </c:pt>
                <c:pt idx="470">
                  <c:v>40199</c:v>
                </c:pt>
                <c:pt idx="471">
                  <c:v>40200</c:v>
                </c:pt>
                <c:pt idx="472">
                  <c:v>40203</c:v>
                </c:pt>
                <c:pt idx="473">
                  <c:v>40204</c:v>
                </c:pt>
                <c:pt idx="474">
                  <c:v>40205</c:v>
                </c:pt>
                <c:pt idx="475">
                  <c:v>40206</c:v>
                </c:pt>
                <c:pt idx="476">
                  <c:v>40207</c:v>
                </c:pt>
                <c:pt idx="477">
                  <c:v>40210</c:v>
                </c:pt>
              </c:numCache>
            </c:numRef>
          </c:cat>
          <c:val>
            <c:numRef>
              <c:f>'[1]Sheet2'!$E$4:$E$481</c:f>
              <c:numCache>
                <c:ptCount val="478"/>
                <c:pt idx="0">
                  <c:v>18.490332428581066</c:v>
                </c:pt>
                <c:pt idx="1">
                  <c:v>15.197544221131208</c:v>
                </c:pt>
                <c:pt idx="2">
                  <c:v>25.14009146725848</c:v>
                </c:pt>
                <c:pt idx="3">
                  <c:v>17.06352192185986</c:v>
                </c:pt>
                <c:pt idx="4">
                  <c:v>18.34882698756103</c:v>
                </c:pt>
                <c:pt idx="5">
                  <c:v>15.023293691592976</c:v>
                </c:pt>
                <c:pt idx="6">
                  <c:v>15.418430968431851</c:v>
                </c:pt>
                <c:pt idx="7">
                  <c:v>15.105971747433887</c:v>
                </c:pt>
                <c:pt idx="8">
                  <c:v>19.803647147319538</c:v>
                </c:pt>
                <c:pt idx="9">
                  <c:v>15.377257726604439</c:v>
                </c:pt>
                <c:pt idx="10">
                  <c:v>15.528460820073265</c:v>
                </c:pt>
                <c:pt idx="11">
                  <c:v>14.0915097153338</c:v>
                </c:pt>
                <c:pt idx="12">
                  <c:v>17.061185360155207</c:v>
                </c:pt>
                <c:pt idx="13">
                  <c:v>17.291491826680595</c:v>
                </c:pt>
                <c:pt idx="14">
                  <c:v>16.199861718880967</c:v>
                </c:pt>
                <c:pt idx="15">
                  <c:v>12.738817791722603</c:v>
                </c:pt>
                <c:pt idx="16">
                  <c:v>17.69784102906778</c:v>
                </c:pt>
                <c:pt idx="17">
                  <c:v>14.978555155313083</c:v>
                </c:pt>
                <c:pt idx="18">
                  <c:v>18.249363266086736</c:v>
                </c:pt>
                <c:pt idx="19">
                  <c:v>17.32314730083012</c:v>
                </c:pt>
                <c:pt idx="20">
                  <c:v>16.482223182133886</c:v>
                </c:pt>
                <c:pt idx="21">
                  <c:v>17.711337026809307</c:v>
                </c:pt>
                <c:pt idx="22">
                  <c:v>14.891593152040281</c:v>
                </c:pt>
                <c:pt idx="23">
                  <c:v>18.91047508936018</c:v>
                </c:pt>
                <c:pt idx="24">
                  <c:v>20.751469157882795</c:v>
                </c:pt>
                <c:pt idx="25">
                  <c:v>18.09097502957733</c:v>
                </c:pt>
                <c:pt idx="26">
                  <c:v>21.266478960432067</c:v>
                </c:pt>
                <c:pt idx="27">
                  <c:v>26.019283794471917</c:v>
                </c:pt>
                <c:pt idx="28">
                  <c:v>21.461332477257958</c:v>
                </c:pt>
                <c:pt idx="29">
                  <c:v>#N/A</c:v>
                </c:pt>
                <c:pt idx="30">
                  <c:v>18.10560002721754</c:v>
                </c:pt>
                <c:pt idx="31">
                  <c:v>19.94101235106698</c:v>
                </c:pt>
                <c:pt idx="32">
                  <c:v>24.789292956070966</c:v>
                </c:pt>
                <c:pt idx="33">
                  <c:v>25.33765202096698</c:v>
                </c:pt>
                <c:pt idx="34">
                  <c:v>24.21811866725078</c:v>
                </c:pt>
                <c:pt idx="35">
                  <c:v>23.490284040358777</c:v>
                </c:pt>
                <c:pt idx="36">
                  <c:v>21.75128607384675</c:v>
                </c:pt>
                <c:pt idx="37">
                  <c:v>22.52312945757691</c:v>
                </c:pt>
                <c:pt idx="38">
                  <c:v>19.13394732541375</c:v>
                </c:pt>
                <c:pt idx="39">
                  <c:v>19.79488551666434</c:v>
                </c:pt>
                <c:pt idx="40">
                  <c:v>20.483814768938753</c:v>
                </c:pt>
                <c:pt idx="41">
                  <c:v>19.78483026827299</c:v>
                </c:pt>
                <c:pt idx="42">
                  <c:v>17.97007545907824</c:v>
                </c:pt>
                <c:pt idx="43">
                  <c:v>17.13142287472245</c:v>
                </c:pt>
                <c:pt idx="44">
                  <c:v>18.59360678734218</c:v>
                </c:pt>
                <c:pt idx="45">
                  <c:v>19.807241571861805</c:v>
                </c:pt>
                <c:pt idx="46">
                  <c:v>22.03266671426566</c:v>
                </c:pt>
                <c:pt idx="47">
                  <c:v>19.75552768259244</c:v>
                </c:pt>
                <c:pt idx="48">
                  <c:v>18.560469070439318</c:v>
                </c:pt>
                <c:pt idx="49">
                  <c:v>17.252446559154716</c:v>
                </c:pt>
                <c:pt idx="50">
                  <c:v>18.497993563671553</c:v>
                </c:pt>
                <c:pt idx="51">
                  <c:v>18.28796024397774</c:v>
                </c:pt>
                <c:pt idx="52">
                  <c:v>21.097967682210754</c:v>
                </c:pt>
                <c:pt idx="53">
                  <c:v>16.643547262403754</c:v>
                </c:pt>
                <c:pt idx="54">
                  <c:v>20.44546252419489</c:v>
                </c:pt>
                <c:pt idx="55">
                  <c:v>22.541732976231145</c:v>
                </c:pt>
                <c:pt idx="56">
                  <c:v>19.15528519077111</c:v>
                </c:pt>
                <c:pt idx="57">
                  <c:v>20.23419690899116</c:v>
                </c:pt>
                <c:pt idx="58">
                  <c:v>17.76677664029975</c:v>
                </c:pt>
                <c:pt idx="59">
                  <c:v>17.766472555297167</c:v>
                </c:pt>
                <c:pt idx="60">
                  <c:v>18.54599449016441</c:v>
                </c:pt>
                <c:pt idx="61">
                  <c:v>18.80191119878101</c:v>
                </c:pt>
                <c:pt idx="62">
                  <c:v>17.89653258559811</c:v>
                </c:pt>
                <c:pt idx="63">
                  <c:v>15.951697263130802</c:v>
                </c:pt>
                <c:pt idx="64">
                  <c:v>23.454056331116345</c:v>
                </c:pt>
                <c:pt idx="65">
                  <c:v>19.283801975686785</c:v>
                </c:pt>
                <c:pt idx="66">
                  <c:v>23.12843775850859</c:v>
                </c:pt>
                <c:pt idx="67">
                  <c:v>20.58891077152924</c:v>
                </c:pt>
                <c:pt idx="68">
                  <c:v>17.102673916254897</c:v>
                </c:pt>
                <c:pt idx="69">
                  <c:v>17.109603828065502</c:v>
                </c:pt>
                <c:pt idx="70">
                  <c:v>16.711555637034873</c:v>
                </c:pt>
                <c:pt idx="71">
                  <c:v>17.289679438230763</c:v>
                </c:pt>
                <c:pt idx="72">
                  <c:v>18.42773494662705</c:v>
                </c:pt>
                <c:pt idx="73">
                  <c:v>15.346629461714533</c:v>
                </c:pt>
                <c:pt idx="74">
                  <c:v>18.47040655378455</c:v>
                </c:pt>
                <c:pt idx="75">
                  <c:v>16.83996504536367</c:v>
                </c:pt>
                <c:pt idx="76">
                  <c:v>17.771059873654632</c:v>
                </c:pt>
                <c:pt idx="77">
                  <c:v>16.01695833798361</c:v>
                </c:pt>
                <c:pt idx="78">
                  <c:v>16.8109883541172</c:v>
                </c:pt>
                <c:pt idx="79">
                  <c:v>15.636283360471397</c:v>
                </c:pt>
                <c:pt idx="80">
                  <c:v>15.266537968136445</c:v>
                </c:pt>
                <c:pt idx="81">
                  <c:v>15.065632202398513</c:v>
                </c:pt>
                <c:pt idx="82">
                  <c:v>16.79972935978191</c:v>
                </c:pt>
                <c:pt idx="83">
                  <c:v>17.180416181457858</c:v>
                </c:pt>
                <c:pt idx="84">
                  <c:v>17.923604616534686</c:v>
                </c:pt>
                <c:pt idx="85">
                  <c:v>26.289168557953936</c:v>
                </c:pt>
                <c:pt idx="86">
                  <c:v>16.45700906842545</c:v>
                </c:pt>
                <c:pt idx="87">
                  <c:v>16.71046749705997</c:v>
                </c:pt>
                <c:pt idx="88">
                  <c:v>20.784669195357786</c:v>
                </c:pt>
                <c:pt idx="89">
                  <c:v>18.314520931162416</c:v>
                </c:pt>
                <c:pt idx="90">
                  <c:v>27.33686328520796</c:v>
                </c:pt>
                <c:pt idx="91">
                  <c:v>21.63644138993228</c:v>
                </c:pt>
                <c:pt idx="92">
                  <c:v>22.347874088618905</c:v>
                </c:pt>
                <c:pt idx="93">
                  <c:v>21.321205292979403</c:v>
                </c:pt>
                <c:pt idx="94">
                  <c:v>21.125374101383272</c:v>
                </c:pt>
                <c:pt idx="95">
                  <c:v>26.92452006541126</c:v>
                </c:pt>
                <c:pt idx="96">
                  <c:v>22.38550403384387</c:v>
                </c:pt>
                <c:pt idx="97">
                  <c:v>21.919557114908823</c:v>
                </c:pt>
                <c:pt idx="98">
                  <c:v>15.86425692658195</c:v>
                </c:pt>
                <c:pt idx="99">
                  <c:v>19.710721325383314</c:v>
                </c:pt>
                <c:pt idx="100">
                  <c:v>18.810341708879356</c:v>
                </c:pt>
                <c:pt idx="101">
                  <c:v>17.708330430821412</c:v>
                </c:pt>
                <c:pt idx="102">
                  <c:v>17.475481317516632</c:v>
                </c:pt>
                <c:pt idx="103">
                  <c:v>21.481206468589175</c:v>
                </c:pt>
                <c:pt idx="104">
                  <c:v>18.435045196599535</c:v>
                </c:pt>
                <c:pt idx="105">
                  <c:v>19.18710567902315</c:v>
                </c:pt>
                <c:pt idx="106">
                  <c:v>17.40003809862351</c:v>
                </c:pt>
                <c:pt idx="107">
                  <c:v>19.287391334022484</c:v>
                </c:pt>
                <c:pt idx="108">
                  <c:v>18.375520994135826</c:v>
                </c:pt>
                <c:pt idx="109">
                  <c:v>23.712296142443282</c:v>
                </c:pt>
                <c:pt idx="110">
                  <c:v>18.738519581432605</c:v>
                </c:pt>
                <c:pt idx="111">
                  <c:v>16.443744249070818</c:v>
                </c:pt>
                <c:pt idx="112">
                  <c:v>20.265516399945277</c:v>
                </c:pt>
                <c:pt idx="113">
                  <c:v>24.226781264610526</c:v>
                </c:pt>
                <c:pt idx="114">
                  <c:v>20.802251811468604</c:v>
                </c:pt>
                <c:pt idx="115">
                  <c:v>21.50926023018612</c:v>
                </c:pt>
                <c:pt idx="116">
                  <c:v>17.50786728530544</c:v>
                </c:pt>
                <c:pt idx="117">
                  <c:v>18.221051583743915</c:v>
                </c:pt>
                <c:pt idx="118">
                  <c:v>19.16492332936346</c:v>
                </c:pt>
                <c:pt idx="119">
                  <c:v>16.846434056474862</c:v>
                </c:pt>
                <c:pt idx="120">
                  <c:v>18.211955127334654</c:v>
                </c:pt>
                <c:pt idx="121">
                  <c:v>16.90174340809016</c:v>
                </c:pt>
                <c:pt idx="122">
                  <c:v>16.742724579982724</c:v>
                </c:pt>
                <c:pt idx="123">
                  <c:v>19.270380624249295</c:v>
                </c:pt>
                <c:pt idx="124">
                  <c:v>23.596104639356035</c:v>
                </c:pt>
                <c:pt idx="125">
                  <c:v>36.174806699366</c:v>
                </c:pt>
                <c:pt idx="126">
                  <c:v>15.69747519201211</c:v>
                </c:pt>
                <c:pt idx="127">
                  <c:v>18.27543645083048</c:v>
                </c:pt>
                <c:pt idx="128">
                  <c:v>21.385592410140802</c:v>
                </c:pt>
                <c:pt idx="129">
                  <c:v>20.48211059260773</c:v>
                </c:pt>
                <c:pt idx="130">
                  <c:v>19.82011647162508</c:v>
                </c:pt>
                <c:pt idx="131">
                  <c:v>13.938259592196943</c:v>
                </c:pt>
                <c:pt idx="132">
                  <c:v>16.89975271267354</c:v>
                </c:pt>
                <c:pt idx="133">
                  <c:v>18.36681711399715</c:v>
                </c:pt>
                <c:pt idx="134">
                  <c:v>16.50983081792884</c:v>
                </c:pt>
                <c:pt idx="135">
                  <c:v>15.978909257698543</c:v>
                </c:pt>
                <c:pt idx="136">
                  <c:v>19.262242565870615</c:v>
                </c:pt>
                <c:pt idx="137">
                  <c:v>18.63328304512953</c:v>
                </c:pt>
                <c:pt idx="138">
                  <c:v>18.196887702694337</c:v>
                </c:pt>
                <c:pt idx="139">
                  <c:v>18.10167042129419</c:v>
                </c:pt>
                <c:pt idx="140">
                  <c:v>17.623916214827467</c:v>
                </c:pt>
                <c:pt idx="141">
                  <c:v>15.07818037012271</c:v>
                </c:pt>
                <c:pt idx="142">
                  <c:v>16.4542650628971</c:v>
                </c:pt>
                <c:pt idx="143">
                  <c:v>17.04590629382767</c:v>
                </c:pt>
                <c:pt idx="144">
                  <c:v>18.242267873561296</c:v>
                </c:pt>
                <c:pt idx="145">
                  <c:v>18.01412379424645</c:v>
                </c:pt>
                <c:pt idx="146">
                  <c:v>15.081277511026084</c:v>
                </c:pt>
                <c:pt idx="147">
                  <c:v>15.975319994511617</c:v>
                </c:pt>
                <c:pt idx="148">
                  <c:v>17.407585459866837</c:v>
                </c:pt>
                <c:pt idx="149">
                  <c:v>17.435171144287832</c:v>
                </c:pt>
                <c:pt idx="150">
                  <c:v>17.161409635493403</c:v>
                </c:pt>
                <c:pt idx="151">
                  <c:v>22.39145411405489</c:v>
                </c:pt>
                <c:pt idx="152">
                  <c:v>22.289741990560266</c:v>
                </c:pt>
                <c:pt idx="153">
                  <c:v>20.234031833381334</c:v>
                </c:pt>
                <c:pt idx="154">
                  <c:v>20.967798162444</c:v>
                </c:pt>
                <c:pt idx="155">
                  <c:v>18.899865828299177</c:v>
                </c:pt>
                <c:pt idx="156">
                  <c:v>22.589090767181695</c:v>
                </c:pt>
                <c:pt idx="157">
                  <c:v>27.64993371340855</c:v>
                </c:pt>
                <c:pt idx="158">
                  <c:v>35.10122738646116</c:v>
                </c:pt>
                <c:pt idx="159">
                  <c:v>33.849229800814825</c:v>
                </c:pt>
                <c:pt idx="160">
                  <c:v>37.9891281705136</c:v>
                </c:pt>
                <c:pt idx="161">
                  <c:v>36.65136632321309</c:v>
                </c:pt>
                <c:pt idx="162">
                  <c:v>23.9395562221583</c:v>
                </c:pt>
                <c:pt idx="163">
                  <c:v>29.79866939234923</c:v>
                </c:pt>
                <c:pt idx="164">
                  <c:v>27.69945492577598</c:v>
                </c:pt>
                <c:pt idx="165">
                  <c:v>27.334521514527086</c:v>
                </c:pt>
                <c:pt idx="166">
                  <c:v>28.83350004046385</c:v>
                </c:pt>
                <c:pt idx="167">
                  <c:v>58.159314227041556</c:v>
                </c:pt>
                <c:pt idx="168">
                  <c:v>25.945680490974137</c:v>
                </c:pt>
                <c:pt idx="169">
                  <c:v>26.40546213275142</c:v>
                </c:pt>
                <c:pt idx="170">
                  <c:v>26.150131316857856</c:v>
                </c:pt>
                <c:pt idx="171">
                  <c:v>38.63816949604151</c:v>
                </c:pt>
                <c:pt idx="172">
                  <c:v>30.58338551853244</c:v>
                </c:pt>
                <c:pt idx="173">
                  <c:v>35.06795286223532</c:v>
                </c:pt>
                <c:pt idx="174">
                  <c:v>39.35556482778247</c:v>
                </c:pt>
                <c:pt idx="175">
                  <c:v>42.79784961649661</c:v>
                </c:pt>
                <c:pt idx="176">
                  <c:v>55.432736620794316</c:v>
                </c:pt>
                <c:pt idx="177">
                  <c:v>32.89775947733399</c:v>
                </c:pt>
                <c:pt idx="178">
                  <c:v>30.217375472169575</c:v>
                </c:pt>
                <c:pt idx="179">
                  <c:v>33.521632951968975</c:v>
                </c:pt>
                <c:pt idx="180">
                  <c:v>31.21867984754344</c:v>
                </c:pt>
                <c:pt idx="181">
                  <c:v>29.75756558445714</c:v>
                </c:pt>
                <c:pt idx="182">
                  <c:v>29.995247301391892</c:v>
                </c:pt>
                <c:pt idx="183">
                  <c:v>32.71826714772851</c:v>
                </c:pt>
                <c:pt idx="184">
                  <c:v>54.700333259977754</c:v>
                </c:pt>
                <c:pt idx="185">
                  <c:v>48.70154021605425</c:v>
                </c:pt>
                <c:pt idx="186">
                  <c:v>45.876692333950345</c:v>
                </c:pt>
                <c:pt idx="187">
                  <c:v>32.40826247719185</c:v>
                </c:pt>
                <c:pt idx="188">
                  <c:v>38.05707761965964</c:v>
                </c:pt>
                <c:pt idx="189">
                  <c:v>34.61043188831357</c:v>
                </c:pt>
                <c:pt idx="190">
                  <c:v>32.57498518515956</c:v>
                </c:pt>
                <c:pt idx="191">
                  <c:v>36.44521797349199</c:v>
                </c:pt>
                <c:pt idx="192">
                  <c:v>35.16918338920354</c:v>
                </c:pt>
                <c:pt idx="193">
                  <c:v>42.80634377245901</c:v>
                </c:pt>
                <c:pt idx="194">
                  <c:v>45.9970318214746</c:v>
                </c:pt>
                <c:pt idx="195">
                  <c:v>66.07706544168828</c:v>
                </c:pt>
                <c:pt idx="196">
                  <c:v>55.92301918940143</c:v>
                </c:pt>
                <c:pt idx="197">
                  <c:v>29.279710671990223</c:v>
                </c:pt>
                <c:pt idx="198">
                  <c:v>41.0951852634291</c:v>
                </c:pt>
                <c:pt idx="199">
                  <c:v>33.88397505840815</c:v>
                </c:pt>
                <c:pt idx="200">
                  <c:v>35.898940404730695</c:v>
                </c:pt>
                <c:pt idx="201">
                  <c:v>23.781042830378112</c:v>
                </c:pt>
                <c:pt idx="202">
                  <c:v>29.16307172218484</c:v>
                </c:pt>
                <c:pt idx="203">
                  <c:v>37.607834547635235</c:v>
                </c:pt>
                <c:pt idx="204">
                  <c:v>45.30822248673773</c:v>
                </c:pt>
                <c:pt idx="205">
                  <c:v>34.759951983586774</c:v>
                </c:pt>
                <c:pt idx="206">
                  <c:v>40.174984829428155</c:v>
                </c:pt>
                <c:pt idx="207">
                  <c:v>39.11120377415027</c:v>
                </c:pt>
                <c:pt idx="208">
                  <c:v>38.020521633696596</c:v>
                </c:pt>
                <c:pt idx="209">
                  <c:v>39.73816665697688</c:v>
                </c:pt>
                <c:pt idx="210">
                  <c:v>42.106547951176935</c:v>
                </c:pt>
                <c:pt idx="211">
                  <c:v>54.16193768492635</c:v>
                </c:pt>
                <c:pt idx="212">
                  <c:v>51.20728618800312</c:v>
                </c:pt>
                <c:pt idx="213">
                  <c:v>41.20866334981313</c:v>
                </c:pt>
                <c:pt idx="214">
                  <c:v>59.151809645067964</c:v>
                </c:pt>
                <c:pt idx="215">
                  <c:v>45.035035209792554</c:v>
                </c:pt>
                <c:pt idx="216">
                  <c:v>54.76063032883863</c:v>
                </c:pt>
                <c:pt idx="217">
                  <c:v>45.41771964711082</c:v>
                </c:pt>
                <c:pt idx="218">
                  <c:v>62.58339253664083</c:v>
                </c:pt>
                <c:pt idx="219">
                  <c:v>47.45169168123583</c:v>
                </c:pt>
                <c:pt idx="220">
                  <c:v>46.981170705860414</c:v>
                </c:pt>
                <c:pt idx="221">
                  <c:v>57.96231050526993</c:v>
                </c:pt>
                <c:pt idx="222">
                  <c:v>49.166606865916116</c:v>
                </c:pt>
                <c:pt idx="223">
                  <c:v>55.67899650814316</c:v>
                </c:pt>
                <c:pt idx="224">
                  <c:v>47.45835378906492</c:v>
                </c:pt>
                <c:pt idx="225">
                  <c:v>61.814882821193585</c:v>
                </c:pt>
                <c:pt idx="226">
                  <c:v>39.161285516266055</c:v>
                </c:pt>
                <c:pt idx="227">
                  <c:v>36.94391164259021</c:v>
                </c:pt>
                <c:pt idx="228">
                  <c:v>42.12182894860772</c:v>
                </c:pt>
                <c:pt idx="229">
                  <c:v>36.93403260059454</c:v>
                </c:pt>
                <c:pt idx="230">
                  <c:v>35.33677381490669</c:v>
                </c:pt>
                <c:pt idx="231">
                  <c:v>33.208370403352674</c:v>
                </c:pt>
                <c:pt idx="232">
                  <c:v>39.51135465781875</c:v>
                </c:pt>
                <c:pt idx="233">
                  <c:v>41.14393732794317</c:v>
                </c:pt>
                <c:pt idx="234">
                  <c:v>41.322405765586154</c:v>
                </c:pt>
                <c:pt idx="235">
                  <c:v>36.58430766049693</c:v>
                </c:pt>
                <c:pt idx="236">
                  <c:v>32.90609224642534</c:v>
                </c:pt>
                <c:pt idx="237">
                  <c:v>36.14467048359539</c:v>
                </c:pt>
                <c:pt idx="238">
                  <c:v>35.34067785314549</c:v>
                </c:pt>
                <c:pt idx="239">
                  <c:v>45.029169656884925</c:v>
                </c:pt>
                <c:pt idx="240">
                  <c:v>34.38962296356465</c:v>
                </c:pt>
                <c:pt idx="241">
                  <c:v>37.75565631307268</c:v>
                </c:pt>
                <c:pt idx="242">
                  <c:v>36.10093827699484</c:v>
                </c:pt>
                <c:pt idx="243">
                  <c:v>33.760325298264235</c:v>
                </c:pt>
                <c:pt idx="244">
                  <c:v>39.17932675737641</c:v>
                </c:pt>
                <c:pt idx="245">
                  <c:v>32.335254583803504</c:v>
                </c:pt>
                <c:pt idx="246">
                  <c:v>37.62809844589485</c:v>
                </c:pt>
                <c:pt idx="247">
                  <c:v>32.63061490149167</c:v>
                </c:pt>
                <c:pt idx="248">
                  <c:v>29.198962789429466</c:v>
                </c:pt>
                <c:pt idx="249">
                  <c:v>30.31071637033071</c:v>
                </c:pt>
                <c:pt idx="250">
                  <c:v>30.848915120758996</c:v>
                </c:pt>
                <c:pt idx="251">
                  <c:v>28.3891144934077</c:v>
                </c:pt>
                <c:pt idx="252">
                  <c:v>31.422809408022626</c:v>
                </c:pt>
                <c:pt idx="253">
                  <c:v>30.694372856784483</c:v>
                </c:pt>
                <c:pt idx="254">
                  <c:v>34.96977689501546</c:v>
                </c:pt>
                <c:pt idx="255">
                  <c:v>33.58009907380162</c:v>
                </c:pt>
                <c:pt idx="256">
                  <c:v>30.689593426484784</c:v>
                </c:pt>
                <c:pt idx="257">
                  <c:v>27.717523423581984</c:v>
                </c:pt>
                <c:pt idx="258">
                  <c:v>34.50804903515355</c:v>
                </c:pt>
                <c:pt idx="259">
                  <c:v>31.908159559486705</c:v>
                </c:pt>
                <c:pt idx="260">
                  <c:v>28.909108238550655</c:v>
                </c:pt>
                <c:pt idx="261">
                  <c:v>29.040661043859288</c:v>
                </c:pt>
                <c:pt idx="262">
                  <c:v>29.31094806709579</c:v>
                </c:pt>
                <c:pt idx="263">
                  <c:v>27.064349792644308</c:v>
                </c:pt>
                <c:pt idx="264">
                  <c:v>33.42752226056751</c:v>
                </c:pt>
                <c:pt idx="265">
                  <c:v>30.832491952042137</c:v>
                </c:pt>
                <c:pt idx="266">
                  <c:v>29.454316505162826</c:v>
                </c:pt>
                <c:pt idx="267">
                  <c:v>24.11579117755245</c:v>
                </c:pt>
                <c:pt idx="268">
                  <c:v>32.13208305329456</c:v>
                </c:pt>
                <c:pt idx="269">
                  <c:v>29.481927071031247</c:v>
                </c:pt>
                <c:pt idx="270">
                  <c:v>26.392171851481255</c:v>
                </c:pt>
                <c:pt idx="271">
                  <c:v>27.559265420323843</c:v>
                </c:pt>
                <c:pt idx="272">
                  <c:v>27.57849610820683</c:v>
                </c:pt>
                <c:pt idx="273">
                  <c:v>25.772351838230794</c:v>
                </c:pt>
                <c:pt idx="274">
                  <c:v>24.100589466472496</c:v>
                </c:pt>
                <c:pt idx="275">
                  <c:v>28.151496700929634</c:v>
                </c:pt>
                <c:pt idx="276">
                  <c:v>27.3358495055941</c:v>
                </c:pt>
                <c:pt idx="277">
                  <c:v>24.058894309787387</c:v>
                </c:pt>
                <c:pt idx="278">
                  <c:v>25.62727107722235</c:v>
                </c:pt>
                <c:pt idx="279">
                  <c:v>26.293211627216454</c:v>
                </c:pt>
                <c:pt idx="280">
                  <c:v>21.748409251639778</c:v>
                </c:pt>
                <c:pt idx="281">
                  <c:v>23.007805214151624</c:v>
                </c:pt>
                <c:pt idx="282">
                  <c:v>23.588629807593783</c:v>
                </c:pt>
                <c:pt idx="283">
                  <c:v>28.412227385564858</c:v>
                </c:pt>
                <c:pt idx="284">
                  <c:v>27.635060639413382</c:v>
                </c:pt>
                <c:pt idx="285">
                  <c:v>24.955164035756923</c:v>
                </c:pt>
                <c:pt idx="286">
                  <c:v>24.658017313740267</c:v>
                </c:pt>
                <c:pt idx="287">
                  <c:v>27.470997186344906</c:v>
                </c:pt>
                <c:pt idx="288">
                  <c:v>23.950594531360803</c:v>
                </c:pt>
                <c:pt idx="289">
                  <c:v>23.673019718935638</c:v>
                </c:pt>
                <c:pt idx="290">
                  <c:v>22.95153979173991</c:v>
                </c:pt>
                <c:pt idx="291">
                  <c:v>23.61127044881822</c:v>
                </c:pt>
                <c:pt idx="292">
                  <c:v>21.3103648436389</c:v>
                </c:pt>
                <c:pt idx="293">
                  <c:v>21.851947061186458</c:v>
                </c:pt>
                <c:pt idx="294">
                  <c:v>22.060159435739717</c:v>
                </c:pt>
                <c:pt idx="295">
                  <c:v>23.571150948479033</c:v>
                </c:pt>
                <c:pt idx="296">
                  <c:v>26.838815016969583</c:v>
                </c:pt>
                <c:pt idx="297">
                  <c:v>24.198854911418344</c:v>
                </c:pt>
                <c:pt idx="298">
                  <c:v>22.575001560408914</c:v>
                </c:pt>
                <c:pt idx="299">
                  <c:v>43.2212264179053</c:v>
                </c:pt>
                <c:pt idx="300">
                  <c:v>20.86959262352856</c:v>
                </c:pt>
                <c:pt idx="301">
                  <c:v>23.429380503517226</c:v>
                </c:pt>
                <c:pt idx="302">
                  <c:v>21.73198964456607</c:v>
                </c:pt>
                <c:pt idx="303">
                  <c:v>21.544818065113475</c:v>
                </c:pt>
                <c:pt idx="304">
                  <c:v>21.175253220445438</c:v>
                </c:pt>
                <c:pt idx="305">
                  <c:v>22.596454036662863</c:v>
                </c:pt>
                <c:pt idx="306">
                  <c:v>27.576336440622192</c:v>
                </c:pt>
                <c:pt idx="307">
                  <c:v>19.006481765488225</c:v>
                </c:pt>
                <c:pt idx="308">
                  <c:v>20.280789942452852</c:v>
                </c:pt>
                <c:pt idx="309">
                  <c:v>19.6100792983304</c:v>
                </c:pt>
                <c:pt idx="310">
                  <c:v>23.972523190098315</c:v>
                </c:pt>
                <c:pt idx="311">
                  <c:v>20.697142828156995</c:v>
                </c:pt>
                <c:pt idx="312">
                  <c:v>24.340960015919823</c:v>
                </c:pt>
                <c:pt idx="313">
                  <c:v>25.207268767467298</c:v>
                </c:pt>
                <c:pt idx="314">
                  <c:v>21.234189963187593</c:v>
                </c:pt>
                <c:pt idx="315">
                  <c:v>23.558950724854405</c:v>
                </c:pt>
                <c:pt idx="316">
                  <c:v>21.969141070549362</c:v>
                </c:pt>
                <c:pt idx="317">
                  <c:v>22.142370937513736</c:v>
                </c:pt>
                <c:pt idx="318">
                  <c:v>26.237699585648755</c:v>
                </c:pt>
                <c:pt idx="319">
                  <c:v>30.941270312124644</c:v>
                </c:pt>
                <c:pt idx="320">
                  <c:v>27.418592417075537</c:v>
                </c:pt>
                <c:pt idx="321">
                  <c:v>21.40040909584255</c:v>
                </c:pt>
                <c:pt idx="322">
                  <c:v>25.93854615669719</c:v>
                </c:pt>
                <c:pt idx="323">
                  <c:v>30.690035208788093</c:v>
                </c:pt>
                <c:pt idx="324">
                  <c:v>23.21313311350297</c:v>
                </c:pt>
                <c:pt idx="325">
                  <c:v>20.360060649951365</c:v>
                </c:pt>
                <c:pt idx="326">
                  <c:v>22.207436735571534</c:v>
                </c:pt>
                <c:pt idx="327">
                  <c:v>19.15710014952776</c:v>
                </c:pt>
                <c:pt idx="328">
                  <c:v>22.906557814942115</c:v>
                </c:pt>
                <c:pt idx="329">
                  <c:v>26.324902126339023</c:v>
                </c:pt>
                <c:pt idx="330">
                  <c:v>20.66031845497268</c:v>
                </c:pt>
                <c:pt idx="331">
                  <c:v>22.03346165113453</c:v>
                </c:pt>
                <c:pt idx="332">
                  <c:v>33.2177898045871</c:v>
                </c:pt>
                <c:pt idx="333">
                  <c:v>19.755626083789807</c:v>
                </c:pt>
                <c:pt idx="334">
                  <c:v>23.439788519265324</c:v>
                </c:pt>
                <c:pt idx="335">
                  <c:v>19.867909608325448</c:v>
                </c:pt>
                <c:pt idx="336">
                  <c:v>19.1076267753473</c:v>
                </c:pt>
                <c:pt idx="337">
                  <c:v>24.422139724447913</c:v>
                </c:pt>
                <c:pt idx="338">
                  <c:v>24.29151119075306</c:v>
                </c:pt>
                <c:pt idx="339">
                  <c:v>25.00983351055494</c:v>
                </c:pt>
                <c:pt idx="340">
                  <c:v>17.519753816097033</c:v>
                </c:pt>
                <c:pt idx="341">
                  <c:v>22.894285174278657</c:v>
                </c:pt>
                <c:pt idx="342">
                  <c:v>24.347945556706474</c:v>
                </c:pt>
                <c:pt idx="343">
                  <c:v>20.62243333699156</c:v>
                </c:pt>
                <c:pt idx="344">
                  <c:v>21.90499846967078</c:v>
                </c:pt>
                <c:pt idx="345">
                  <c:v>20.191135683507632</c:v>
                </c:pt>
                <c:pt idx="346">
                  <c:v>19.848526562935135</c:v>
                </c:pt>
                <c:pt idx="347">
                  <c:v>21.168351747041424</c:v>
                </c:pt>
                <c:pt idx="348">
                  <c:v>23.5521747605364</c:v>
                </c:pt>
                <c:pt idx="349">
                  <c:v>22.666113201103183</c:v>
                </c:pt>
                <c:pt idx="350">
                  <c:v>18.606466968844625</c:v>
                </c:pt>
                <c:pt idx="351">
                  <c:v>24.637121064129055</c:v>
                </c:pt>
                <c:pt idx="352">
                  <c:v>22.56590935178564</c:v>
                </c:pt>
                <c:pt idx="353">
                  <c:v>25.241783088393138</c:v>
                </c:pt>
                <c:pt idx="354">
                  <c:v>24.244670602354528</c:v>
                </c:pt>
                <c:pt idx="355">
                  <c:v>22.99473284359698</c:v>
                </c:pt>
                <c:pt idx="356">
                  <c:v>25.53466052913855</c:v>
                </c:pt>
                <c:pt idx="357">
                  <c:v>25.399200951955816</c:v>
                </c:pt>
                <c:pt idx="358">
                  <c:v>27.179595342480955</c:v>
                </c:pt>
                <c:pt idx="359">
                  <c:v>19.917125368445074</c:v>
                </c:pt>
                <c:pt idx="360">
                  <c:v>20.093969377881844</c:v>
                </c:pt>
                <c:pt idx="361">
                  <c:v>21.75433294995936</c:v>
                </c:pt>
                <c:pt idx="362">
                  <c:v>22.740748554543863</c:v>
                </c:pt>
                <c:pt idx="363">
                  <c:v>28.066159658636032</c:v>
                </c:pt>
                <c:pt idx="364">
                  <c:v>20.131023634075735</c:v>
                </c:pt>
                <c:pt idx="365">
                  <c:v>22.960629402432644</c:v>
                </c:pt>
                <c:pt idx="366">
                  <c:v>41.29610557993452</c:v>
                </c:pt>
                <c:pt idx="367">
                  <c:v>24.1183546871945</c:v>
                </c:pt>
                <c:pt idx="368">
                  <c:v>19.617332554983175</c:v>
                </c:pt>
                <c:pt idx="369">
                  <c:v>24.935497597967796</c:v>
                </c:pt>
                <c:pt idx="370">
                  <c:v>19.74288667977661</c:v>
                </c:pt>
                <c:pt idx="371">
                  <c:v>18.13669232866023</c:v>
                </c:pt>
                <c:pt idx="372">
                  <c:v>23.313997890803364</c:v>
                </c:pt>
                <c:pt idx="373">
                  <c:v>18.478781847893583</c:v>
                </c:pt>
                <c:pt idx="374">
                  <c:v>18.806896561066967</c:v>
                </c:pt>
                <c:pt idx="375">
                  <c:v>21.33572985822518</c:v>
                </c:pt>
                <c:pt idx="376">
                  <c:v>19.77981727074936</c:v>
                </c:pt>
                <c:pt idx="377">
                  <c:v>20.149478953172263</c:v>
                </c:pt>
                <c:pt idx="378">
                  <c:v>19.711463379360648</c:v>
                </c:pt>
                <c:pt idx="379">
                  <c:v>21.527480033585547</c:v>
                </c:pt>
                <c:pt idx="380">
                  <c:v>20.512259283638492</c:v>
                </c:pt>
                <c:pt idx="381">
                  <c:v>20.23044877345477</c:v>
                </c:pt>
                <c:pt idx="382">
                  <c:v>18.979026980226788</c:v>
                </c:pt>
                <c:pt idx="383">
                  <c:v>17.784761317217853</c:v>
                </c:pt>
                <c:pt idx="384">
                  <c:v>17.22753516460706</c:v>
                </c:pt>
                <c:pt idx="385">
                  <c:v>20.120118945001376</c:v>
                </c:pt>
                <c:pt idx="386">
                  <c:v>18.760021592894674</c:v>
                </c:pt>
                <c:pt idx="387">
                  <c:v>17.329125421212265</c:v>
                </c:pt>
                <c:pt idx="388">
                  <c:v>15.957764866492491</c:v>
                </c:pt>
                <c:pt idx="389">
                  <c:v>20.159851832248886</c:v>
                </c:pt>
                <c:pt idx="390">
                  <c:v>17.881588178448695</c:v>
                </c:pt>
                <c:pt idx="391">
                  <c:v>19.217852816997116</c:v>
                </c:pt>
                <c:pt idx="392">
                  <c:v>17.78400789364074</c:v>
                </c:pt>
                <c:pt idx="393">
                  <c:v>16.371967991945805</c:v>
                </c:pt>
                <c:pt idx="394">
                  <c:v>25.018083815333718</c:v>
                </c:pt>
                <c:pt idx="395">
                  <c:v>19.42172573763696</c:v>
                </c:pt>
                <c:pt idx="396">
                  <c:v>19.043248298027812</c:v>
                </c:pt>
                <c:pt idx="397">
                  <c:v>18.6054088003124</c:v>
                </c:pt>
                <c:pt idx="398">
                  <c:v>15.971848600691663</c:v>
                </c:pt>
                <c:pt idx="399">
                  <c:v>14.319426896237621</c:v>
                </c:pt>
                <c:pt idx="400">
                  <c:v>16.949727322186135</c:v>
                </c:pt>
                <c:pt idx="401">
                  <c:v>19.622644739927612</c:v>
                </c:pt>
                <c:pt idx="402">
                  <c:v>16.681808248632315</c:v>
                </c:pt>
                <c:pt idx="403">
                  <c:v>14.521571480404637</c:v>
                </c:pt>
                <c:pt idx="404">
                  <c:v>14.944063685370795</c:v>
                </c:pt>
                <c:pt idx="405">
                  <c:v>17.422934178427333</c:v>
                </c:pt>
                <c:pt idx="406">
                  <c:v>19.955030991726087</c:v>
                </c:pt>
                <c:pt idx="407">
                  <c:v>14.015886096257901</c:v>
                </c:pt>
                <c:pt idx="408">
                  <c:v>16.789868401130413</c:v>
                </c:pt>
                <c:pt idx="409">
                  <c:v>18.230103277963554</c:v>
                </c:pt>
                <c:pt idx="410">
                  <c:v>20.68835046790951</c:v>
                </c:pt>
                <c:pt idx="411">
                  <c:v>17.454432062138512</c:v>
                </c:pt>
                <c:pt idx="412">
                  <c:v>16.279013679290305</c:v>
                </c:pt>
                <c:pt idx="413">
                  <c:v>15.918638652935138</c:v>
                </c:pt>
                <c:pt idx="414">
                  <c:v>18.738471354778138</c:v>
                </c:pt>
                <c:pt idx="415">
                  <c:v>17.545783584338267</c:v>
                </c:pt>
                <c:pt idx="416">
                  <c:v>14.923219170649128</c:v>
                </c:pt>
                <c:pt idx="417">
                  <c:v>14.489434953636595</c:v>
                </c:pt>
                <c:pt idx="418">
                  <c:v>15.791949399058904</c:v>
                </c:pt>
                <c:pt idx="419">
                  <c:v>17.863153037015934</c:v>
                </c:pt>
                <c:pt idx="420">
                  <c:v>15.557215858801918</c:v>
                </c:pt>
                <c:pt idx="421">
                  <c:v>16.866670771004735</c:v>
                </c:pt>
                <c:pt idx="422">
                  <c:v>15.139170929548305</c:v>
                </c:pt>
                <c:pt idx="423">
                  <c:v>23.187161010037357</c:v>
                </c:pt>
                <c:pt idx="424">
                  <c:v>14.551919617714008</c:v>
                </c:pt>
                <c:pt idx="425">
                  <c:v>15.765860116475762</c:v>
                </c:pt>
                <c:pt idx="426">
                  <c:v>14.650963365903378</c:v>
                </c:pt>
                <c:pt idx="427">
                  <c:v>12.603701566497417</c:v>
                </c:pt>
                <c:pt idx="428">
                  <c:v>15.9395395825065</c:v>
                </c:pt>
                <c:pt idx="429">
                  <c:v>15.224613292756658</c:v>
                </c:pt>
                <c:pt idx="430">
                  <c:v>14.295908775312704</c:v>
                </c:pt>
                <c:pt idx="431">
                  <c:v>15.512833638598396</c:v>
                </c:pt>
                <c:pt idx="432">
                  <c:v>16.285870213050423</c:v>
                </c:pt>
                <c:pt idx="433">
                  <c:v>14.878828715414418</c:v>
                </c:pt>
                <c:pt idx="434">
                  <c:v>14.419736717050537</c:v>
                </c:pt>
                <c:pt idx="435">
                  <c:v>14.280136346544987</c:v>
                </c:pt>
                <c:pt idx="436">
                  <c:v>15.34408802731984</c:v>
                </c:pt>
                <c:pt idx="437">
                  <c:v>17.1153011528653</c:v>
                </c:pt>
                <c:pt idx="438">
                  <c:v>14.65478346207085</c:v>
                </c:pt>
                <c:pt idx="439">
                  <c:v>12.463841485096678</c:v>
                </c:pt>
                <c:pt idx="440">
                  <c:v>13.124700172841573</c:v>
                </c:pt>
                <c:pt idx="441">
                  <c:v>16.051455808388486</c:v>
                </c:pt>
                <c:pt idx="442">
                  <c:v>21.661357780941984</c:v>
                </c:pt>
                <c:pt idx="443">
                  <c:v>15.316507704239516</c:v>
                </c:pt>
                <c:pt idx="444">
                  <c:v>14.219349034974881</c:v>
                </c:pt>
                <c:pt idx="445">
                  <c:v>15.3977339323699</c:v>
                </c:pt>
                <c:pt idx="446">
                  <c:v>15.46328972663178</c:v>
                </c:pt>
                <c:pt idx="447">
                  <c:v>16.341699628052822</c:v>
                </c:pt>
                <c:pt idx="448">
                  <c:v>20.564824816030672</c:v>
                </c:pt>
                <c:pt idx="449">
                  <c:v>15.128357657718864</c:v>
                </c:pt>
                <c:pt idx="450">
                  <c:v>16.601515494493196</c:v>
                </c:pt>
                <c:pt idx="451">
                  <c:v>17.626438236918183</c:v>
                </c:pt>
                <c:pt idx="452">
                  <c:v>18.93086501571324</c:v>
                </c:pt>
                <c:pt idx="453">
                  <c:v>20.078129693643096</c:v>
                </c:pt>
                <c:pt idx="454">
                  <c:v>25.219613626499985</c:v>
                </c:pt>
                <c:pt idx="455">
                  <c:v>23.348577195709677</c:v>
                </c:pt>
                <c:pt idx="456">
                  <c:v>17.206688068175346</c:v>
                </c:pt>
                <c:pt idx="457">
                  <c:v>15.297201014996093</c:v>
                </c:pt>
                <c:pt idx="458">
                  <c:v>17.43354070790981</c:v>
                </c:pt>
                <c:pt idx="459">
                  <c:v>13.310616037493284</c:v>
                </c:pt>
                <c:pt idx="460">
                  <c:v>14.597472000483558</c:v>
                </c:pt>
                <c:pt idx="461">
                  <c:v>15.17248260703072</c:v>
                </c:pt>
                <c:pt idx="462">
                  <c:v>15.116552418397239</c:v>
                </c:pt>
                <c:pt idx="463">
                  <c:v>13.68859508560747</c:v>
                </c:pt>
                <c:pt idx="464">
                  <c:v>12.250243134819657</c:v>
                </c:pt>
                <c:pt idx="465">
                  <c:v>13.260046144568186</c:v>
                </c:pt>
                <c:pt idx="466">
                  <c:v>15.499687889050866</c:v>
                </c:pt>
                <c:pt idx="467">
                  <c:v>12.777975868586042</c:v>
                </c:pt>
                <c:pt idx="468">
                  <c:v>13.398082402060009</c:v>
                </c:pt>
                <c:pt idx="469">
                  <c:v>11.904842516768733</c:v>
                </c:pt>
                <c:pt idx="470">
                  <c:v>11.347359265100579</c:v>
                </c:pt>
                <c:pt idx="471">
                  <c:v>11.611214188033838</c:v>
                </c:pt>
                <c:pt idx="472">
                  <c:v>13.550082237840678</c:v>
                </c:pt>
                <c:pt idx="473">
                  <c:v>13.631970306116711</c:v>
                </c:pt>
                <c:pt idx="474">
                  <c:v>16.105155670211307</c:v>
                </c:pt>
                <c:pt idx="475">
                  <c:v>14.387600294684379</c:v>
                </c:pt>
                <c:pt idx="476">
                  <c:v>13.727975843601802</c:v>
                </c:pt>
                <c:pt idx="477">
                  <c:v>14.2637479800824</c:v>
                </c:pt>
              </c:numCache>
            </c:numRef>
          </c:val>
          <c:smooth val="0"/>
        </c:ser>
        <c:marker val="1"/>
        <c:axId val="31967792"/>
        <c:axId val="19274673"/>
      </c:lineChart>
      <c:catAx>
        <c:axId val="3196779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4673"/>
        <c:crosses val="autoZero"/>
        <c:auto val="1"/>
        <c:lblOffset val="100"/>
        <c:tickLblSkip val="17"/>
        <c:noMultiLvlLbl val="0"/>
      </c:catAx>
      <c:valAx>
        <c:axId val="192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impact ($ per contract)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7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475"/>
          <c:y val="0.15075"/>
          <c:w val="0.304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 calendar roll avg daily STF 500 lots in the most active 3 days</a:t>
            </a:r>
          </a:p>
        </c:rich>
      </c:tx>
      <c:layout>
        <c:manualLayout>
          <c:xMode val="factor"/>
          <c:yMode val="factor"/>
          <c:x val="-0.127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15"/>
          <c:w val="0.81775"/>
          <c:h val="0.8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'[1]Sheet3'!$B$3</c:f>
              <c:strCache>
                <c:ptCount val="1"/>
                <c:pt idx="0">
                  <c:v>Jun 08-Sep 08 roll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'[1]Sheet3'!$A$4:$A$6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'[1]Sheet3'!$B$4:$B$6</c:f>
              <c:numCache>
                <c:ptCount val="3"/>
                <c:pt idx="0">
                  <c:v>4.381910000000012</c:v>
                </c:pt>
                <c:pt idx="1">
                  <c:v>4.257211499999958</c:v>
                </c:pt>
                <c:pt idx="2">
                  <c:v>4.395501375000002</c:v>
                </c:pt>
              </c:numCache>
            </c:numRef>
          </c:val>
        </c:ser>
        <c:ser>
          <c:idx val="2"/>
          <c:order val="1"/>
          <c:tx>
            <c:strRef>
              <c:f>'[1]Sheet3'!$C$3</c:f>
              <c:strCache>
                <c:ptCount val="1"/>
                <c:pt idx="0">
                  <c:v>Sep 08-Dec 08 roll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'[1]Sheet3'!$A$4:$A$6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'[1]Sheet3'!$C$4:$C$6</c:f>
              <c:numCache>
                <c:ptCount val="3"/>
                <c:pt idx="0">
                  <c:v>3.9601705551147464</c:v>
                </c:pt>
                <c:pt idx="1">
                  <c:v>4.0284530222415915</c:v>
                </c:pt>
                <c:pt idx="2">
                  <c:v>4.119945013523104</c:v>
                </c:pt>
              </c:numCache>
            </c:numRef>
          </c:val>
        </c:ser>
        <c:ser>
          <c:idx val="3"/>
          <c:order val="2"/>
          <c:tx>
            <c:strRef>
              <c:f>'[1]Sheet3'!$D$3</c:f>
              <c:strCache>
                <c:ptCount val="1"/>
                <c:pt idx="0">
                  <c:v>Dec 08-Mar 09 roll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'[1]Sheet3'!$A$4:$A$6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'[1]Sheet3'!$D$4:$D$6</c:f>
              <c:numCache>
                <c:ptCount val="3"/>
                <c:pt idx="0">
                  <c:v>6.931249274256176</c:v>
                </c:pt>
                <c:pt idx="1">
                  <c:v>9.529122653404444</c:v>
                </c:pt>
                <c:pt idx="2">
                  <c:v>12.159404756719779</c:v>
                </c:pt>
              </c:numCache>
            </c:numRef>
          </c:val>
        </c:ser>
        <c:ser>
          <c:idx val="4"/>
          <c:order val="3"/>
          <c:tx>
            <c:strRef>
              <c:f>'[1]Sheet3'!$E$3</c:f>
              <c:strCache>
                <c:ptCount val="1"/>
                <c:pt idx="0">
                  <c:v>Mar 09-Jun 09 roll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'[1]Sheet3'!$A$4:$A$6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'[1]Sheet3'!$E$4:$E$6</c:f>
              <c:numCache>
                <c:ptCount val="3"/>
                <c:pt idx="0">
                  <c:v>5.148843843064102</c:v>
                </c:pt>
                <c:pt idx="1">
                  <c:v>5.57915645404004</c:v>
                </c:pt>
                <c:pt idx="2">
                  <c:v>6.166323602683466</c:v>
                </c:pt>
              </c:numCache>
            </c:numRef>
          </c:val>
        </c:ser>
        <c:ser>
          <c:idx val="5"/>
          <c:order val="4"/>
          <c:tx>
            <c:strRef>
              <c:f>'[1]Sheet3'!$F$3</c:f>
              <c:strCache>
                <c:ptCount val="1"/>
                <c:pt idx="0">
                  <c:v>Jun 09-Sep 09 roll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'[1]Sheet3'!$A$4:$A$6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'[1]Sheet3'!$F$4:$F$6</c:f>
              <c:numCache>
                <c:ptCount val="3"/>
                <c:pt idx="0">
                  <c:v>4.386513830111952</c:v>
                </c:pt>
                <c:pt idx="1">
                  <c:v>4.139018035566899</c:v>
                </c:pt>
                <c:pt idx="2">
                  <c:v>4.819416243405214</c:v>
                </c:pt>
              </c:numCache>
            </c:numRef>
          </c:val>
        </c:ser>
        <c:ser>
          <c:idx val="6"/>
          <c:order val="5"/>
          <c:tx>
            <c:strRef>
              <c:f>'[1]Sheet3'!$G$3</c:f>
              <c:strCache>
                <c:ptCount val="1"/>
                <c:pt idx="0">
                  <c:v>Sep 09-Dec 09 roll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'[1]Sheet3'!$A$4:$A$6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'[1]Sheet3'!$G$4:$G$6</c:f>
              <c:numCache>
                <c:ptCount val="3"/>
                <c:pt idx="0">
                  <c:v>4.286525140708175</c:v>
                </c:pt>
                <c:pt idx="1">
                  <c:v>4.412261678052919</c:v>
                </c:pt>
                <c:pt idx="2">
                  <c:v>4.3179106185430305</c:v>
                </c:pt>
              </c:numCache>
            </c:numRef>
          </c:val>
        </c:ser>
        <c:ser>
          <c:idx val="0"/>
          <c:order val="6"/>
          <c:tx>
            <c:strRef>
              <c:f>'[1]Sheet3'!$H$3</c:f>
              <c:strCache>
                <c:ptCount val="1"/>
                <c:pt idx="0">
                  <c:v>Dec 09-Mar 10 roll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'[1]Sheet3'!$H$4:$H$6</c:f>
              <c:numCache>
                <c:ptCount val="3"/>
                <c:pt idx="0">
                  <c:v>4.104443754172581</c:v>
                </c:pt>
                <c:pt idx="1">
                  <c:v>4.007029026001172</c:v>
                </c:pt>
                <c:pt idx="2">
                  <c:v>4.657211542816114</c:v>
                </c:pt>
              </c:numCache>
            </c:numRef>
          </c:val>
        </c:ser>
        <c:axId val="39254330"/>
        <c:axId val="17744651"/>
      </c:bar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44651"/>
        <c:crosses val="autoZero"/>
        <c:auto val="1"/>
        <c:lblOffset val="100"/>
        <c:tickLblSkip val="1"/>
        <c:noMultiLvlLbl val="0"/>
      </c:catAx>
      <c:valAx>
        <c:axId val="1774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impact ($ per contract)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4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25"/>
          <c:y val="0.41475"/>
          <c:w val="0.1415"/>
          <c:h val="0.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615"/>
          <c:w val="0.98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RiskxOI!$AH$1</c:f>
              <c:strCache>
                <c:ptCount val="1"/>
                <c:pt idx="0">
                  <c:v>Daily value risk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RiskxOI!$A$7:$A$126</c:f>
              <c:strCache/>
            </c:strRef>
          </c:cat>
          <c:val>
            <c:numRef>
              <c:f>RiskxOI!$AH$7:$AH$126</c:f>
              <c:numCache/>
            </c:numRef>
          </c:val>
          <c:smooth val="0"/>
        </c:ser>
        <c:marker val="1"/>
        <c:axId val="25484132"/>
        <c:axId val="28030597"/>
      </c:lineChart>
      <c:lineChart>
        <c:grouping val="standard"/>
        <c:varyColors val="0"/>
        <c:ser>
          <c:idx val="1"/>
          <c:order val="1"/>
          <c:tx>
            <c:strRef>
              <c:f>RiskxOI!$AI$1</c:f>
              <c:strCache>
                <c:ptCount val="1"/>
                <c:pt idx="0">
                  <c:v>Open interest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RiskxOI!$A$7:$A$126</c:f>
              <c:strCache/>
            </c:strRef>
          </c:cat>
          <c:val>
            <c:numRef>
              <c:f>RiskxOI!$AI$7:$AI$126</c:f>
              <c:numCache/>
            </c:numRef>
          </c:val>
          <c:smooth val="0"/>
        </c:ser>
        <c:marker val="1"/>
        <c:axId val="50948782"/>
        <c:axId val="55885855"/>
      </c:lineChart>
      <c:dateAx>
        <c:axId val="2548413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059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030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84132"/>
        <c:crossesAt val="1"/>
        <c:crossBetween val="between"/>
        <c:dispUnits/>
      </c:valAx>
      <c:dateAx>
        <c:axId val="50948782"/>
        <c:scaling>
          <c:orientation val="minMax"/>
        </c:scaling>
        <c:axPos val="b"/>
        <c:delete val="1"/>
        <c:majorTickMark val="out"/>
        <c:minorTickMark val="none"/>
        <c:tickLblPos val="nextTo"/>
        <c:crossAx val="55885855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588585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487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"/>
          <c:w val="0.4957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Realized risk bearing = Daily value risk X Open interest</a:t>
            </a:r>
          </a:p>
        </c:rich>
      </c:tx>
      <c:layout>
        <c:manualLayout>
          <c:xMode val="factor"/>
          <c:yMode val="factor"/>
          <c:x val="0.0015"/>
          <c:y val="-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25"/>
          <c:w val="0.957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RiskxOI!$AG$1</c:f>
              <c:strCache>
                <c:ptCount val="1"/>
                <c:pt idx="0">
                  <c:v>Daily value risk X Open interest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RiskxOI!$A$7:$A$126</c:f>
              <c:strCache/>
            </c:strRef>
          </c:cat>
          <c:val>
            <c:numRef>
              <c:f>RiskxOI!$AG$7:$AG$126</c:f>
              <c:numCache/>
            </c:numRef>
          </c:val>
          <c:smooth val="0"/>
        </c:ser>
        <c:marker val="1"/>
        <c:axId val="33210648"/>
        <c:axId val="30460377"/>
      </c:lineChart>
      <c:dateAx>
        <c:axId val="3321064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603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460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10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8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0.6985</cdr:x>
      <cdr:y>0.91825</cdr:y>
    </cdr:from>
    <cdr:to>
      <cdr:x>0.9605</cdr:x>
      <cdr:y>0.95025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48375" y="5438775"/>
          <a:ext cx="2266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Newedge research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0.70025</cdr:x>
      <cdr:y>0.94675</cdr:y>
    </cdr:from>
    <cdr:to>
      <cdr:x>0.9615</cdr:x>
      <cdr:y>0.97775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67425" y="5600700"/>
          <a:ext cx="2266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source: Newedge research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276225</xdr:colOff>
      <xdr:row>0</xdr:row>
      <xdr:rowOff>142875</xdr:rowOff>
    </xdr:from>
    <xdr:to>
      <xdr:col>42</xdr:col>
      <xdr:colOff>295275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1714500" y="142875"/>
        <a:ext cx="53816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276225</xdr:colOff>
      <xdr:row>16</xdr:row>
      <xdr:rowOff>104775</xdr:rowOff>
    </xdr:from>
    <xdr:to>
      <xdr:col>42</xdr:col>
      <xdr:colOff>304800</xdr:colOff>
      <xdr:row>37</xdr:row>
      <xdr:rowOff>0</xdr:rowOff>
    </xdr:to>
    <xdr:graphicFrame>
      <xdr:nvGraphicFramePr>
        <xdr:cNvPr id="2" name="Chart 4"/>
        <xdr:cNvGraphicFramePr/>
      </xdr:nvGraphicFramePr>
      <xdr:xfrm>
        <a:off x="1714500" y="2886075"/>
        <a:ext cx="53911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burghar\LOCALS~1\Temp\notesE1EF34\OI,%20risk,%20STF%20Consoli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d ask spread index_2"/>
      <sheetName val="Chart_TY_STF_ratio"/>
      <sheetName val="Chart_TY_roll_STF"/>
      <sheetName val="TY volume_OI"/>
      <sheetName val="ES volume_OI"/>
      <sheetName val="ES volume_OI_scattered"/>
      <sheetName val="ES volume_OI_scattered (2)"/>
      <sheetName val="TY value risk OI"/>
      <sheetName val="TY value riskxOI"/>
      <sheetName val="BUND value risk OI"/>
      <sheetName val="BUND value riskxOI"/>
      <sheetName val="TU value risk OI"/>
      <sheetName val="TU value riskxOI"/>
      <sheetName val="Sheet1"/>
      <sheetName val="Sheet2"/>
      <sheetName val="Sheet3"/>
      <sheetName val="Sheet4"/>
      <sheetName val="Sheet5"/>
      <sheetName val="Sheet6"/>
    </sheetNames>
    <sheetDataSet>
      <sheetData sheetId="13">
        <row r="2">
          <cell r="B2" t="str">
            <v>Bund</v>
          </cell>
          <cell r="C2" t="str">
            <v>10-year Treasury</v>
          </cell>
          <cell r="D2" t="str">
            <v>JGB</v>
          </cell>
          <cell r="E2" t="str">
            <v>E-mini SP</v>
          </cell>
          <cell r="F2" t="str">
            <v>Eurostoxx</v>
          </cell>
          <cell r="G2" t="str">
            <v>Nikkei</v>
          </cell>
        </row>
        <row r="3">
          <cell r="A3">
            <v>1999</v>
          </cell>
          <cell r="B3">
            <v>100</v>
          </cell>
          <cell r="C3">
            <v>100</v>
          </cell>
          <cell r="D3">
            <v>100</v>
          </cell>
          <cell r="E3">
            <v>100</v>
          </cell>
          <cell r="F3">
            <v>100</v>
          </cell>
          <cell r="G3">
            <v>100</v>
          </cell>
        </row>
        <row r="4">
          <cell r="A4">
            <v>2000</v>
          </cell>
          <cell r="B4">
            <v>60.11409425453701</v>
          </cell>
          <cell r="C4">
            <v>75.91633588853239</v>
          </cell>
          <cell r="D4">
            <v>45.63243637011257</v>
          </cell>
          <cell r="E4">
            <v>101.23330372249559</v>
          </cell>
          <cell r="F4">
            <v>96.09453876629837</v>
          </cell>
          <cell r="G4">
            <v>132.65732877100345</v>
          </cell>
        </row>
        <row r="5">
          <cell r="A5">
            <v>2001</v>
          </cell>
          <cell r="B5">
            <v>60.36033437941795</v>
          </cell>
          <cell r="C5">
            <v>99.16952035660574</v>
          </cell>
          <cell r="D5">
            <v>52.80384485615988</v>
          </cell>
          <cell r="E5">
            <v>56.28282633986528</v>
          </cell>
          <cell r="F5">
            <v>53.51323103276938</v>
          </cell>
          <cell r="G5">
            <v>104.05889444696324</v>
          </cell>
        </row>
        <row r="6">
          <cell r="A6">
            <v>2002</v>
          </cell>
          <cell r="B6">
            <v>60.53093361119407</v>
          </cell>
          <cell r="C6">
            <v>75.70081688050917</v>
          </cell>
          <cell r="D6">
            <v>49.20541914504127</v>
          </cell>
          <cell r="E6">
            <v>31.389585879113373</v>
          </cell>
          <cell r="F6">
            <v>33.20707529333247</v>
          </cell>
          <cell r="G6">
            <v>66.7099188304712</v>
          </cell>
        </row>
        <row r="7">
          <cell r="A7">
            <v>2003</v>
          </cell>
          <cell r="B7">
            <v>68.57494652445794</v>
          </cell>
          <cell r="C7">
            <v>68.84268560638746</v>
          </cell>
          <cell r="D7">
            <v>77.49442351967353</v>
          </cell>
          <cell r="E7">
            <v>16.34083613548925</v>
          </cell>
          <cell r="F7">
            <v>17.999776861987392</v>
          </cell>
          <cell r="G7">
            <v>56.846526560108344</v>
          </cell>
        </row>
        <row r="8">
          <cell r="A8">
            <v>2004</v>
          </cell>
          <cell r="B8">
            <v>45.80286980171877</v>
          </cell>
          <cell r="C8">
            <v>48.17669893557113</v>
          </cell>
          <cell r="D8">
            <v>55.756545110398335</v>
          </cell>
          <cell r="E8">
            <v>13.113852412459337</v>
          </cell>
          <cell r="F8">
            <v>10.6091954582802</v>
          </cell>
          <cell r="G8">
            <v>47.10610513228372</v>
          </cell>
        </row>
        <row r="9">
          <cell r="A9">
            <v>2005</v>
          </cell>
          <cell r="B9">
            <v>40.444977999600674</v>
          </cell>
          <cell r="C9">
            <v>33.21969546820191</v>
          </cell>
          <cell r="D9">
            <v>39.712319560860024</v>
          </cell>
          <cell r="E9">
            <v>11.908928459394687</v>
          </cell>
          <cell r="F9">
            <v>8.481664923138728</v>
          </cell>
          <cell r="G9">
            <v>37.71745318796995</v>
          </cell>
        </row>
        <row r="10">
          <cell r="A10">
            <v>2006</v>
          </cell>
          <cell r="B10">
            <v>37.71509949918171</v>
          </cell>
          <cell r="C10">
            <v>24.85982190606382</v>
          </cell>
          <cell r="D10">
            <v>46.14250512657395</v>
          </cell>
          <cell r="E10">
            <v>13.132991285312375</v>
          </cell>
          <cell r="F10">
            <v>10.482115971691027</v>
          </cell>
          <cell r="G10">
            <v>57.681554855994776</v>
          </cell>
        </row>
        <row r="11">
          <cell r="A11">
            <v>2007</v>
          </cell>
          <cell r="B11">
            <v>38.49194021842503</v>
          </cell>
          <cell r="C11">
            <v>29.545830540765</v>
          </cell>
          <cell r="D11">
            <v>40.734994058984135</v>
          </cell>
          <cell r="E11">
            <v>23.761892327668065</v>
          </cell>
          <cell r="F11">
            <v>10.496188051587303</v>
          </cell>
          <cell r="G11">
            <v>54.81121845989294</v>
          </cell>
        </row>
        <row r="12">
          <cell r="A12">
            <v>2008</v>
          </cell>
          <cell r="B12">
            <v>77.63326530463249</v>
          </cell>
          <cell r="C12">
            <v>69.8853061100374</v>
          </cell>
          <cell r="D12">
            <v>81.15943200772475</v>
          </cell>
          <cell r="E12">
            <v>42.150279151997374</v>
          </cell>
          <cell r="F12">
            <v>16.046065090485925</v>
          </cell>
          <cell r="G12">
            <v>81.41493025265336</v>
          </cell>
        </row>
        <row r="13">
          <cell r="A13">
            <v>2009</v>
          </cell>
          <cell r="B13">
            <v>91.3181843191938</v>
          </cell>
          <cell r="C13">
            <v>74.41884729884573</v>
          </cell>
          <cell r="D13">
            <v>54.6441018669475</v>
          </cell>
          <cell r="E13">
            <v>28.118018183447884</v>
          </cell>
          <cell r="F13">
            <v>10.133230323971974</v>
          </cell>
          <cell r="G13">
            <v>48.416277799887666</v>
          </cell>
        </row>
      </sheetData>
      <sheetData sheetId="14">
        <row r="3">
          <cell r="D3" t="str">
            <v>STF 500 lots</v>
          </cell>
          <cell r="E3" t="str">
            <v>Normalized volatility/sqrt(volume)</v>
          </cell>
        </row>
        <row r="4">
          <cell r="A4">
            <v>39475</v>
          </cell>
          <cell r="D4">
            <v>13.3649625000544</v>
          </cell>
          <cell r="E4">
            <v>18.490332428581066</v>
          </cell>
        </row>
        <row r="5">
          <cell r="A5">
            <v>39476</v>
          </cell>
          <cell r="D5">
            <v>12.2361875197385</v>
          </cell>
          <cell r="E5">
            <v>15.197544221131208</v>
          </cell>
        </row>
        <row r="6">
          <cell r="A6">
            <v>39477</v>
          </cell>
          <cell r="D6">
            <v>13.740414602216301</v>
          </cell>
          <cell r="E6">
            <v>25.14009146725848</v>
          </cell>
        </row>
        <row r="7">
          <cell r="A7">
            <v>39478</v>
          </cell>
          <cell r="D7">
            <v>11.7831041628961</v>
          </cell>
          <cell r="E7">
            <v>17.06352192185986</v>
          </cell>
        </row>
        <row r="8">
          <cell r="A8">
            <v>39479</v>
          </cell>
          <cell r="D8">
            <v>11.8296538861707</v>
          </cell>
          <cell r="E8">
            <v>18.34882698756103</v>
          </cell>
        </row>
        <row r="9">
          <cell r="A9">
            <v>39482</v>
          </cell>
          <cell r="D9">
            <v>11.5617000672501</v>
          </cell>
          <cell r="E9">
            <v>15.023293691592976</v>
          </cell>
        </row>
        <row r="10">
          <cell r="A10">
            <v>39483</v>
          </cell>
          <cell r="D10">
            <v>11.005050045787401</v>
          </cell>
          <cell r="E10">
            <v>15.418430968431851</v>
          </cell>
        </row>
        <row r="11">
          <cell r="A11">
            <v>39484</v>
          </cell>
          <cell r="D11">
            <v>11.2073375086766</v>
          </cell>
          <cell r="E11">
            <v>15.105971747433887</v>
          </cell>
        </row>
        <row r="12">
          <cell r="A12">
            <v>39485</v>
          </cell>
          <cell r="D12">
            <v>12.1872262912802</v>
          </cell>
          <cell r="E12">
            <v>19.803647147319538</v>
          </cell>
        </row>
        <row r="13">
          <cell r="A13">
            <v>39486</v>
          </cell>
          <cell r="D13">
            <v>12.2578499780502</v>
          </cell>
          <cell r="E13">
            <v>15.377257726604439</v>
          </cell>
        </row>
        <row r="14">
          <cell r="A14">
            <v>39489</v>
          </cell>
          <cell r="D14">
            <v>11.8220000818837</v>
          </cell>
          <cell r="E14">
            <v>15.528460820073265</v>
          </cell>
        </row>
        <row r="15">
          <cell r="A15">
            <v>39490</v>
          </cell>
          <cell r="D15">
            <v>11.0993000562303</v>
          </cell>
          <cell r="E15">
            <v>14.0915097153338</v>
          </cell>
        </row>
        <row r="16">
          <cell r="A16">
            <v>39491</v>
          </cell>
          <cell r="D16">
            <v>12.0945375121664</v>
          </cell>
          <cell r="E16">
            <v>17.061185360155207</v>
          </cell>
        </row>
        <row r="17">
          <cell r="A17">
            <v>39492</v>
          </cell>
          <cell r="D17">
            <v>12.1845125453547</v>
          </cell>
          <cell r="E17">
            <v>17.291491826680595</v>
          </cell>
        </row>
        <row r="18">
          <cell r="A18">
            <v>39493</v>
          </cell>
          <cell r="D18">
            <v>12.655525049194699</v>
          </cell>
          <cell r="E18">
            <v>16.199861718880967</v>
          </cell>
        </row>
        <row r="19">
          <cell r="A19">
            <v>39497</v>
          </cell>
          <cell r="D19">
            <v>10.1621000969317</v>
          </cell>
          <cell r="E19">
            <v>12.738817791722603</v>
          </cell>
        </row>
        <row r="20">
          <cell r="A20">
            <v>39498</v>
          </cell>
          <cell r="D20">
            <v>11.8767871987075</v>
          </cell>
          <cell r="E20">
            <v>17.69784102906778</v>
          </cell>
        </row>
        <row r="21">
          <cell r="A21">
            <v>39499</v>
          </cell>
          <cell r="D21">
            <v>10.9863750287332</v>
          </cell>
          <cell r="E21">
            <v>14.978555155313083</v>
          </cell>
        </row>
        <row r="22">
          <cell r="A22">
            <v>39500</v>
          </cell>
          <cell r="D22">
            <v>11.7505250382237</v>
          </cell>
          <cell r="E22">
            <v>18.249363266086736</v>
          </cell>
        </row>
        <row r="23">
          <cell r="A23">
            <v>39503</v>
          </cell>
          <cell r="D23">
            <v>12.1568375267088</v>
          </cell>
          <cell r="E23">
            <v>17.32314730083012</v>
          </cell>
        </row>
        <row r="24">
          <cell r="A24">
            <v>39504</v>
          </cell>
          <cell r="D24">
            <v>10.6956859119236</v>
          </cell>
          <cell r="E24">
            <v>16.482223182133886</v>
          </cell>
        </row>
        <row r="25">
          <cell r="A25">
            <v>39505</v>
          </cell>
          <cell r="D25">
            <v>11.9147777731996</v>
          </cell>
          <cell r="E25">
            <v>17.711337026809307</v>
          </cell>
        </row>
        <row r="26">
          <cell r="A26">
            <v>39506</v>
          </cell>
          <cell r="D26">
            <v>10.6432874803431</v>
          </cell>
          <cell r="E26">
            <v>14.891593152040281</v>
          </cell>
        </row>
        <row r="27">
          <cell r="A27">
            <v>39507</v>
          </cell>
          <cell r="D27">
            <v>13.6465123563539</v>
          </cell>
          <cell r="E27">
            <v>18.91047508936018</v>
          </cell>
        </row>
        <row r="28">
          <cell r="A28">
            <v>39510</v>
          </cell>
          <cell r="D28">
            <v>13.1101617240347</v>
          </cell>
          <cell r="E28">
            <v>20.751469157882795</v>
          </cell>
        </row>
        <row r="29">
          <cell r="A29">
            <v>39511</v>
          </cell>
          <cell r="D29">
            <v>13.0071752239019</v>
          </cell>
          <cell r="E29">
            <v>18.09097502957733</v>
          </cell>
        </row>
        <row r="30">
          <cell r="A30">
            <v>39513</v>
          </cell>
          <cell r="D30">
            <v>14.2493749968708</v>
          </cell>
          <cell r="E30">
            <v>21.266478960432067</v>
          </cell>
        </row>
        <row r="31">
          <cell r="A31">
            <v>39514</v>
          </cell>
          <cell r="D31">
            <v>15.4486889368854</v>
          </cell>
          <cell r="E31">
            <v>26.019283794471917</v>
          </cell>
        </row>
        <row r="32">
          <cell r="A32">
            <v>39517</v>
          </cell>
          <cell r="D32">
            <v>15.2973124524578</v>
          </cell>
          <cell r="E32">
            <v>21.461332477257958</v>
          </cell>
        </row>
        <row r="33">
          <cell r="A33">
            <v>39518</v>
          </cell>
          <cell r="D33">
            <v>14.062137302244299</v>
          </cell>
          <cell r="E33" t="e">
            <v>#N/A</v>
          </cell>
        </row>
        <row r="34">
          <cell r="A34">
            <v>39519</v>
          </cell>
          <cell r="D34">
            <v>10.889830821543</v>
          </cell>
          <cell r="E34">
            <v>18.10560002721754</v>
          </cell>
        </row>
        <row r="35">
          <cell r="A35">
            <v>39520</v>
          </cell>
          <cell r="D35">
            <v>15.202550077810901</v>
          </cell>
          <cell r="E35">
            <v>19.94101235106698</v>
          </cell>
        </row>
        <row r="36">
          <cell r="A36">
            <v>39521</v>
          </cell>
          <cell r="D36">
            <v>13.6199617065871</v>
          </cell>
          <cell r="E36">
            <v>24.789292956070966</v>
          </cell>
        </row>
        <row r="37">
          <cell r="A37">
            <v>39524</v>
          </cell>
          <cell r="D37">
            <v>17.928353581530402</v>
          </cell>
          <cell r="E37">
            <v>25.33765202096698</v>
          </cell>
        </row>
        <row r="38">
          <cell r="A38">
            <v>39525</v>
          </cell>
          <cell r="D38">
            <v>16.142316280475097</v>
          </cell>
          <cell r="E38">
            <v>24.21811866725078</v>
          </cell>
        </row>
        <row r="39">
          <cell r="A39">
            <v>39526</v>
          </cell>
          <cell r="D39">
            <v>15.8816624782048</v>
          </cell>
          <cell r="E39">
            <v>23.490284040358777</v>
          </cell>
        </row>
        <row r="40">
          <cell r="A40">
            <v>39527</v>
          </cell>
          <cell r="D40">
            <v>19.6936832508072</v>
          </cell>
          <cell r="E40">
            <v>21.75128607384675</v>
          </cell>
        </row>
        <row r="41">
          <cell r="A41">
            <v>39531</v>
          </cell>
          <cell r="D41">
            <v>17.1410008333623</v>
          </cell>
          <cell r="E41">
            <v>22.52312945757691</v>
          </cell>
        </row>
        <row r="42">
          <cell r="A42">
            <v>39532</v>
          </cell>
          <cell r="D42">
            <v>15.7661999808624</v>
          </cell>
          <cell r="E42">
            <v>19.13394732541375</v>
          </cell>
        </row>
        <row r="43">
          <cell r="A43">
            <v>39533</v>
          </cell>
          <cell r="D43">
            <v>15.6806486542337</v>
          </cell>
          <cell r="E43">
            <v>19.79488551666434</v>
          </cell>
        </row>
        <row r="44">
          <cell r="A44">
            <v>39534</v>
          </cell>
          <cell r="D44">
            <v>15.5615958909038</v>
          </cell>
          <cell r="E44">
            <v>20.483814768938753</v>
          </cell>
        </row>
        <row r="45">
          <cell r="A45">
            <v>39535</v>
          </cell>
          <cell r="D45">
            <v>15.4002712399233</v>
          </cell>
          <cell r="E45">
            <v>19.78483026827299</v>
          </cell>
        </row>
        <row r="46">
          <cell r="A46">
            <v>39538</v>
          </cell>
          <cell r="D46">
            <v>14.7481125895865</v>
          </cell>
          <cell r="E46">
            <v>17.97007545907824</v>
          </cell>
        </row>
        <row r="47">
          <cell r="A47">
            <v>39539</v>
          </cell>
          <cell r="D47">
            <v>13.0104191484861</v>
          </cell>
          <cell r="E47">
            <v>17.13142287472245</v>
          </cell>
        </row>
        <row r="48">
          <cell r="A48">
            <v>39540</v>
          </cell>
          <cell r="D48">
            <v>14.5064000156708</v>
          </cell>
          <cell r="E48">
            <v>18.59360678734218</v>
          </cell>
        </row>
        <row r="49">
          <cell r="A49">
            <v>39541</v>
          </cell>
          <cell r="D49">
            <v>14.7821750229923</v>
          </cell>
          <cell r="E49">
            <v>19.807241571861805</v>
          </cell>
        </row>
        <row r="50">
          <cell r="A50">
            <v>39542</v>
          </cell>
          <cell r="D50">
            <v>13.6130220722407</v>
          </cell>
          <cell r="E50">
            <v>22.03266671426566</v>
          </cell>
        </row>
        <row r="51">
          <cell r="A51">
            <v>39545</v>
          </cell>
          <cell r="D51">
            <v>13.4376500034705</v>
          </cell>
          <cell r="E51">
            <v>19.75552768259244</v>
          </cell>
        </row>
        <row r="52">
          <cell r="A52">
            <v>39546</v>
          </cell>
          <cell r="D52">
            <v>13.4280749654863</v>
          </cell>
          <cell r="E52">
            <v>18.560469070439318</v>
          </cell>
        </row>
        <row r="53">
          <cell r="A53">
            <v>39547</v>
          </cell>
          <cell r="D53">
            <v>12.843625055393199</v>
          </cell>
          <cell r="E53">
            <v>17.252446559154716</v>
          </cell>
        </row>
        <row r="54">
          <cell r="A54">
            <v>39548</v>
          </cell>
          <cell r="D54">
            <v>13.3093619893771</v>
          </cell>
          <cell r="E54">
            <v>18.497993563671553</v>
          </cell>
        </row>
        <row r="55">
          <cell r="A55">
            <v>39549</v>
          </cell>
          <cell r="D55">
            <v>13.902087486349</v>
          </cell>
          <cell r="E55">
            <v>18.28796024397774</v>
          </cell>
        </row>
        <row r="56">
          <cell r="A56">
            <v>39552</v>
          </cell>
          <cell r="D56">
            <v>15.288637514459001</v>
          </cell>
          <cell r="E56">
            <v>21.097967682210754</v>
          </cell>
        </row>
        <row r="57">
          <cell r="A57">
            <v>39553</v>
          </cell>
          <cell r="D57">
            <v>13.8937912299298</v>
          </cell>
          <cell r="E57">
            <v>16.643547262403754</v>
          </cell>
        </row>
        <row r="58">
          <cell r="A58">
            <v>39554</v>
          </cell>
          <cell r="D58">
            <v>13.6058481610557</v>
          </cell>
          <cell r="E58">
            <v>20.44546252419489</v>
          </cell>
        </row>
        <row r="59">
          <cell r="A59">
            <v>39555</v>
          </cell>
          <cell r="D59">
            <v>14.2589900701578</v>
          </cell>
          <cell r="E59">
            <v>22.541732976231145</v>
          </cell>
        </row>
        <row r="60">
          <cell r="A60">
            <v>39556</v>
          </cell>
          <cell r="D60">
            <v>14.072287519229599</v>
          </cell>
          <cell r="E60">
            <v>19.15528519077111</v>
          </cell>
        </row>
        <row r="61">
          <cell r="A61">
            <v>39559</v>
          </cell>
          <cell r="D61">
            <v>13.764862495008899</v>
          </cell>
          <cell r="E61">
            <v>20.23419690899116</v>
          </cell>
        </row>
        <row r="62">
          <cell r="A62">
            <v>39560</v>
          </cell>
          <cell r="D62">
            <v>13.2931113534141</v>
          </cell>
          <cell r="E62">
            <v>17.76677664029975</v>
          </cell>
        </row>
        <row r="63">
          <cell r="A63">
            <v>39561</v>
          </cell>
          <cell r="D63">
            <v>12.2079624794424</v>
          </cell>
          <cell r="E63">
            <v>17.766472555297167</v>
          </cell>
        </row>
        <row r="64">
          <cell r="A64">
            <v>39562</v>
          </cell>
          <cell r="D64">
            <v>14.1638340835925</v>
          </cell>
          <cell r="E64">
            <v>18.54599449016441</v>
          </cell>
        </row>
        <row r="65">
          <cell r="A65">
            <v>39563</v>
          </cell>
          <cell r="D65">
            <v>14.0372500114609</v>
          </cell>
          <cell r="E65">
            <v>18.80191119878101</v>
          </cell>
        </row>
        <row r="66">
          <cell r="A66">
            <v>39566</v>
          </cell>
          <cell r="D66">
            <v>12.7732874942012</v>
          </cell>
          <cell r="E66">
            <v>17.89653258559811</v>
          </cell>
        </row>
        <row r="67">
          <cell r="A67">
            <v>39567</v>
          </cell>
          <cell r="D67">
            <v>12.9011749872006</v>
          </cell>
          <cell r="E67">
            <v>15.951697263130802</v>
          </cell>
        </row>
        <row r="68">
          <cell r="A68">
            <v>39568</v>
          </cell>
          <cell r="D68">
            <v>13.292265926263799</v>
          </cell>
          <cell r="E68">
            <v>23.454056331116345</v>
          </cell>
        </row>
        <row r="69">
          <cell r="A69">
            <v>39569</v>
          </cell>
          <cell r="D69">
            <v>13.570011169001301</v>
          </cell>
          <cell r="E69">
            <v>19.283801975686785</v>
          </cell>
        </row>
        <row r="70">
          <cell r="A70">
            <v>39570</v>
          </cell>
          <cell r="D70">
            <v>13.335088618642</v>
          </cell>
          <cell r="E70">
            <v>23.12843775850859</v>
          </cell>
        </row>
        <row r="71">
          <cell r="A71">
            <v>39573</v>
          </cell>
          <cell r="D71">
            <v>14.2449288920034</v>
          </cell>
          <cell r="E71">
            <v>20.58891077152924</v>
          </cell>
        </row>
        <row r="72">
          <cell r="A72">
            <v>39574</v>
          </cell>
          <cell r="D72">
            <v>11.5049249900039</v>
          </cell>
          <cell r="E72">
            <v>17.102673916254897</v>
          </cell>
        </row>
        <row r="73">
          <cell r="A73">
            <v>39575</v>
          </cell>
          <cell r="D73">
            <v>12.9855000064708</v>
          </cell>
          <cell r="E73">
            <v>17.109603828065502</v>
          </cell>
        </row>
        <row r="74">
          <cell r="A74">
            <v>39576</v>
          </cell>
          <cell r="D74">
            <v>12.7132125198841</v>
          </cell>
          <cell r="E74">
            <v>16.711555637034873</v>
          </cell>
        </row>
        <row r="75">
          <cell r="A75">
            <v>39577</v>
          </cell>
          <cell r="D75">
            <v>12.9857000429183</v>
          </cell>
          <cell r="E75">
            <v>17.289679438230763</v>
          </cell>
        </row>
        <row r="76">
          <cell r="A76">
            <v>39580</v>
          </cell>
          <cell r="D76">
            <v>11.716700007673401</v>
          </cell>
          <cell r="E76">
            <v>18.42773494662705</v>
          </cell>
        </row>
        <row r="77">
          <cell r="A77">
            <v>39581</v>
          </cell>
          <cell r="D77">
            <v>11.3207484653685</v>
          </cell>
          <cell r="E77">
            <v>15.346629461714533</v>
          </cell>
        </row>
        <row r="78">
          <cell r="A78">
            <v>39582</v>
          </cell>
          <cell r="D78">
            <v>11.519524990581</v>
          </cell>
          <cell r="E78">
            <v>18.47040655378455</v>
          </cell>
        </row>
        <row r="79">
          <cell r="A79">
            <v>39583</v>
          </cell>
          <cell r="D79">
            <v>11.910012593092</v>
          </cell>
          <cell r="E79">
            <v>16.83996504536367</v>
          </cell>
        </row>
        <row r="80">
          <cell r="A80">
            <v>39584</v>
          </cell>
          <cell r="D80">
            <v>11.3855750474613</v>
          </cell>
          <cell r="E80">
            <v>17.771059873654632</v>
          </cell>
        </row>
        <row r="81">
          <cell r="A81">
            <v>39587</v>
          </cell>
          <cell r="D81">
            <v>11.5970125654712</v>
          </cell>
          <cell r="E81">
            <v>16.01695833798361</v>
          </cell>
        </row>
        <row r="82">
          <cell r="A82">
            <v>39588</v>
          </cell>
          <cell r="D82">
            <v>11.7668681305076</v>
          </cell>
          <cell r="E82">
            <v>16.8109883541172</v>
          </cell>
        </row>
        <row r="83">
          <cell r="A83">
            <v>39589</v>
          </cell>
          <cell r="D83">
            <v>10.7494177284971</v>
          </cell>
          <cell r="E83">
            <v>15.636283360471397</v>
          </cell>
        </row>
        <row r="84">
          <cell r="A84">
            <v>39590</v>
          </cell>
          <cell r="D84">
            <v>11.455688520800301</v>
          </cell>
          <cell r="E84">
            <v>15.266537968136445</v>
          </cell>
        </row>
        <row r="85">
          <cell r="A85">
            <v>39591</v>
          </cell>
          <cell r="D85">
            <v>13.4769928117748</v>
          </cell>
          <cell r="E85">
            <v>15.065632202398513</v>
          </cell>
        </row>
        <row r="86">
          <cell r="A86">
            <v>39595</v>
          </cell>
          <cell r="D86">
            <v>11.4381443941966</v>
          </cell>
          <cell r="E86">
            <v>16.79972935978191</v>
          </cell>
        </row>
        <row r="87">
          <cell r="A87">
            <v>39596</v>
          </cell>
          <cell r="D87">
            <v>11.1465875641443</v>
          </cell>
          <cell r="E87">
            <v>17.180416181457858</v>
          </cell>
        </row>
        <row r="88">
          <cell r="A88">
            <v>39597</v>
          </cell>
          <cell r="D88">
            <v>11.735762580065101</v>
          </cell>
          <cell r="E88">
            <v>17.923604616534686</v>
          </cell>
        </row>
        <row r="89">
          <cell r="A89">
            <v>39598</v>
          </cell>
          <cell r="D89">
            <v>12.591899989638499</v>
          </cell>
          <cell r="E89">
            <v>26.289168557953936</v>
          </cell>
        </row>
        <row r="90">
          <cell r="A90">
            <v>39601</v>
          </cell>
          <cell r="D90">
            <v>11.2113625160418</v>
          </cell>
          <cell r="E90">
            <v>16.45700906842545</v>
          </cell>
        </row>
        <row r="91">
          <cell r="A91">
            <v>39602</v>
          </cell>
          <cell r="D91">
            <v>10.8544500370044</v>
          </cell>
          <cell r="E91">
            <v>16.71046749705997</v>
          </cell>
        </row>
        <row r="92">
          <cell r="A92">
            <v>39603</v>
          </cell>
          <cell r="D92">
            <v>12.57136251661</v>
          </cell>
          <cell r="E92">
            <v>20.784669195357786</v>
          </cell>
        </row>
        <row r="93">
          <cell r="A93">
            <v>39604</v>
          </cell>
          <cell r="D93">
            <v>12.9420928074978</v>
          </cell>
          <cell r="E93">
            <v>18.314520931162416</v>
          </cell>
        </row>
        <row r="94">
          <cell r="A94">
            <v>39605</v>
          </cell>
          <cell r="D94">
            <v>14.8124403553084</v>
          </cell>
          <cell r="E94">
            <v>27.33686328520796</v>
          </cell>
        </row>
        <row r="95">
          <cell r="A95">
            <v>39608</v>
          </cell>
          <cell r="D95">
            <v>13.9071695273742</v>
          </cell>
          <cell r="E95">
            <v>21.63644138993228</v>
          </cell>
        </row>
        <row r="96">
          <cell r="A96">
            <v>39609</v>
          </cell>
          <cell r="D96">
            <v>13.7923749745823</v>
          </cell>
          <cell r="E96">
            <v>22.347874088618905</v>
          </cell>
        </row>
        <row r="97">
          <cell r="A97">
            <v>39610</v>
          </cell>
          <cell r="D97">
            <v>12.7453549141665</v>
          </cell>
          <cell r="E97">
            <v>21.321205292979403</v>
          </cell>
        </row>
        <row r="98">
          <cell r="A98">
            <v>39611</v>
          </cell>
          <cell r="D98">
            <v>12.7233130915556</v>
          </cell>
          <cell r="E98">
            <v>21.125374101383272</v>
          </cell>
        </row>
        <row r="99">
          <cell r="A99">
            <v>39612</v>
          </cell>
          <cell r="D99">
            <v>16.2902425625362</v>
          </cell>
          <cell r="E99">
            <v>26.92452006541126</v>
          </cell>
        </row>
        <row r="100">
          <cell r="A100">
            <v>39615</v>
          </cell>
          <cell r="D100">
            <v>15.641349169891301</v>
          </cell>
          <cell r="E100">
            <v>22.38550403384387</v>
          </cell>
        </row>
        <row r="101">
          <cell r="A101">
            <v>39616</v>
          </cell>
          <cell r="D101">
            <v>14.413460611831399</v>
          </cell>
          <cell r="E101">
            <v>21.919557114908823</v>
          </cell>
        </row>
        <row r="102">
          <cell r="A102">
            <v>39617</v>
          </cell>
          <cell r="D102">
            <v>11.5027463878505</v>
          </cell>
          <cell r="E102">
            <v>15.86425692658195</v>
          </cell>
        </row>
        <row r="103">
          <cell r="A103">
            <v>39618</v>
          </cell>
          <cell r="D103">
            <v>14.331590931396901</v>
          </cell>
          <cell r="E103">
            <v>19.710721325383314</v>
          </cell>
        </row>
        <row r="104">
          <cell r="A104">
            <v>39619</v>
          </cell>
          <cell r="D104">
            <v>13.404731446644298</v>
          </cell>
          <cell r="E104">
            <v>18.810341708879356</v>
          </cell>
        </row>
        <row r="105">
          <cell r="A105">
            <v>39622</v>
          </cell>
          <cell r="D105">
            <v>12.999778939411</v>
          </cell>
          <cell r="E105">
            <v>17.708330430821412</v>
          </cell>
        </row>
        <row r="106">
          <cell r="A106">
            <v>39623</v>
          </cell>
          <cell r="D106">
            <v>12.2058624634519</v>
          </cell>
          <cell r="E106">
            <v>17.475481317516632</v>
          </cell>
        </row>
        <row r="107">
          <cell r="A107">
            <v>39624</v>
          </cell>
          <cell r="D107">
            <v>13.9313433901407</v>
          </cell>
          <cell r="E107">
            <v>21.481206468589175</v>
          </cell>
        </row>
        <row r="108">
          <cell r="A108">
            <v>39625</v>
          </cell>
          <cell r="D108">
            <v>13.0046882899478</v>
          </cell>
          <cell r="E108">
            <v>18.435045196599535</v>
          </cell>
        </row>
        <row r="109">
          <cell r="A109">
            <v>39626</v>
          </cell>
          <cell r="D109">
            <v>14.6736416849308</v>
          </cell>
          <cell r="E109">
            <v>19.18710567902315</v>
          </cell>
        </row>
        <row r="110">
          <cell r="A110">
            <v>39629</v>
          </cell>
          <cell r="D110">
            <v>12.5307684531435</v>
          </cell>
          <cell r="E110">
            <v>17.40003809862351</v>
          </cell>
        </row>
        <row r="111">
          <cell r="A111">
            <v>39630</v>
          </cell>
          <cell r="D111">
            <v>12.2676867154674</v>
          </cell>
          <cell r="E111">
            <v>19.287391334022484</v>
          </cell>
        </row>
        <row r="112">
          <cell r="A112">
            <v>39631</v>
          </cell>
          <cell r="D112">
            <v>12.015849002637001</v>
          </cell>
          <cell r="E112">
            <v>18.375520994135826</v>
          </cell>
        </row>
        <row r="113">
          <cell r="A113">
            <v>39636</v>
          </cell>
          <cell r="D113">
            <v>14.2931045149453</v>
          </cell>
          <cell r="E113">
            <v>23.712296142443282</v>
          </cell>
        </row>
        <row r="114">
          <cell r="A114">
            <v>39637</v>
          </cell>
          <cell r="D114">
            <v>13.9160096645355</v>
          </cell>
          <cell r="E114">
            <v>18.738519581432605</v>
          </cell>
        </row>
        <row r="115">
          <cell r="A115">
            <v>39638</v>
          </cell>
          <cell r="D115">
            <v>12.4332214705646</v>
          </cell>
          <cell r="E115">
            <v>16.443744249070818</v>
          </cell>
        </row>
        <row r="116">
          <cell r="A116">
            <v>39639</v>
          </cell>
          <cell r="D116">
            <v>13.1904134526849</v>
          </cell>
          <cell r="E116">
            <v>20.265516399945277</v>
          </cell>
        </row>
        <row r="117">
          <cell r="A117">
            <v>39640</v>
          </cell>
          <cell r="D117">
            <v>14.5037665090058</v>
          </cell>
          <cell r="E117">
            <v>24.226781264610526</v>
          </cell>
        </row>
        <row r="118">
          <cell r="A118">
            <v>39643</v>
          </cell>
          <cell r="D118">
            <v>13.898006780073</v>
          </cell>
          <cell r="E118">
            <v>20.802251811468604</v>
          </cell>
        </row>
        <row r="119">
          <cell r="A119">
            <v>39644</v>
          </cell>
          <cell r="D119">
            <v>13.7384801725798</v>
          </cell>
          <cell r="E119">
            <v>21.50926023018612</v>
          </cell>
        </row>
        <row r="120">
          <cell r="A120">
            <v>39645</v>
          </cell>
          <cell r="D120">
            <v>13.3282347931527</v>
          </cell>
          <cell r="E120">
            <v>17.50786728530544</v>
          </cell>
        </row>
        <row r="121">
          <cell r="A121">
            <v>39646</v>
          </cell>
          <cell r="D121">
            <v>12.6765923807397</v>
          </cell>
          <cell r="E121">
            <v>18.221051583743915</v>
          </cell>
        </row>
        <row r="122">
          <cell r="A122">
            <v>39647</v>
          </cell>
          <cell r="D122">
            <v>12.8141757333651</v>
          </cell>
          <cell r="E122">
            <v>19.16492332936346</v>
          </cell>
        </row>
        <row r="123">
          <cell r="A123">
            <v>39650</v>
          </cell>
          <cell r="D123">
            <v>12.4912020808551</v>
          </cell>
          <cell r="E123">
            <v>16.846434056474862</v>
          </cell>
        </row>
        <row r="124">
          <cell r="A124">
            <v>39651</v>
          </cell>
          <cell r="D124">
            <v>12.6216233475134</v>
          </cell>
          <cell r="E124">
            <v>18.211955127334654</v>
          </cell>
        </row>
        <row r="125">
          <cell r="A125">
            <v>39652</v>
          </cell>
          <cell r="D125">
            <v>12.7012950833887</v>
          </cell>
          <cell r="E125">
            <v>16.90174340809016</v>
          </cell>
        </row>
        <row r="126">
          <cell r="A126">
            <v>39653</v>
          </cell>
          <cell r="D126">
            <v>12.858905934263001</v>
          </cell>
          <cell r="E126">
            <v>16.742724579982724</v>
          </cell>
        </row>
        <row r="127">
          <cell r="A127">
            <v>39654</v>
          </cell>
          <cell r="D127">
            <v>13.716539146844301</v>
          </cell>
          <cell r="E127">
            <v>19.270380624249295</v>
          </cell>
        </row>
        <row r="128">
          <cell r="A128">
            <v>39657</v>
          </cell>
          <cell r="D128">
            <v>11.078085101326</v>
          </cell>
          <cell r="E128">
            <v>23.596104639356035</v>
          </cell>
        </row>
        <row r="129">
          <cell r="A129">
            <v>39658</v>
          </cell>
          <cell r="D129">
            <v>11.5411735605448</v>
          </cell>
          <cell r="E129">
            <v>36.174806699366</v>
          </cell>
        </row>
        <row r="130">
          <cell r="A130">
            <v>39659</v>
          </cell>
          <cell r="D130">
            <v>11.1282459343784</v>
          </cell>
          <cell r="E130">
            <v>15.69747519201211</v>
          </cell>
        </row>
        <row r="131">
          <cell r="A131">
            <v>39660</v>
          </cell>
          <cell r="D131">
            <v>11.5762831876054</v>
          </cell>
          <cell r="E131">
            <v>18.27543645083048</v>
          </cell>
        </row>
        <row r="132">
          <cell r="A132">
            <v>39661</v>
          </cell>
          <cell r="D132">
            <v>12.0828202984567</v>
          </cell>
          <cell r="E132">
            <v>21.385592410140802</v>
          </cell>
        </row>
        <row r="133">
          <cell r="A133">
            <v>39664</v>
          </cell>
          <cell r="D133">
            <v>11.9715228094719</v>
          </cell>
          <cell r="E133">
            <v>20.48211059260773</v>
          </cell>
        </row>
        <row r="134">
          <cell r="A134">
            <v>39665</v>
          </cell>
          <cell r="D134">
            <v>11.866764099790899</v>
          </cell>
          <cell r="E134">
            <v>19.82011647162508</v>
          </cell>
        </row>
        <row r="135">
          <cell r="A135">
            <v>39666</v>
          </cell>
          <cell r="D135">
            <v>10.606005066074399</v>
          </cell>
          <cell r="E135">
            <v>13.938259592196943</v>
          </cell>
        </row>
        <row r="136">
          <cell r="A136">
            <v>39667</v>
          </cell>
          <cell r="D136">
            <v>12.2224778053351</v>
          </cell>
          <cell r="E136">
            <v>16.89975271267354</v>
          </cell>
        </row>
        <row r="137">
          <cell r="A137">
            <v>39668</v>
          </cell>
          <cell r="D137">
            <v>11.7043106118217</v>
          </cell>
          <cell r="E137">
            <v>18.36681711399715</v>
          </cell>
        </row>
        <row r="138">
          <cell r="A138">
            <v>39671</v>
          </cell>
          <cell r="D138">
            <v>10.4176886728965</v>
          </cell>
          <cell r="E138">
            <v>16.50983081792884</v>
          </cell>
        </row>
        <row r="139">
          <cell r="A139">
            <v>39672</v>
          </cell>
          <cell r="D139">
            <v>11.226672973134601</v>
          </cell>
          <cell r="E139">
            <v>15.978909257698543</v>
          </cell>
        </row>
        <row r="140">
          <cell r="A140">
            <v>39673</v>
          </cell>
          <cell r="D140">
            <v>11.869810922425001</v>
          </cell>
          <cell r="E140">
            <v>19.262242565870615</v>
          </cell>
        </row>
        <row r="141">
          <cell r="A141">
            <v>39674</v>
          </cell>
          <cell r="D141">
            <v>11.8948205141351</v>
          </cell>
          <cell r="E141">
            <v>18.63328304512953</v>
          </cell>
        </row>
        <row r="142">
          <cell r="A142">
            <v>39675</v>
          </cell>
          <cell r="D142">
            <v>12.5277412356809</v>
          </cell>
          <cell r="E142">
            <v>18.196887702694337</v>
          </cell>
        </row>
        <row r="143">
          <cell r="A143">
            <v>39678</v>
          </cell>
          <cell r="D143">
            <v>12.3245606140699</v>
          </cell>
          <cell r="E143">
            <v>18.10167042129419</v>
          </cell>
        </row>
        <row r="144">
          <cell r="A144">
            <v>39679</v>
          </cell>
          <cell r="D144">
            <v>11.005835828837</v>
          </cell>
          <cell r="E144">
            <v>17.623916214827467</v>
          </cell>
        </row>
        <row r="145">
          <cell r="A145">
            <v>39680</v>
          </cell>
          <cell r="D145">
            <v>10.8916194760241</v>
          </cell>
          <cell r="E145">
            <v>15.07818037012271</v>
          </cell>
        </row>
        <row r="146">
          <cell r="A146">
            <v>39681</v>
          </cell>
          <cell r="D146">
            <v>12.529879133217001</v>
          </cell>
          <cell r="E146">
            <v>16.4542650628971</v>
          </cell>
        </row>
        <row r="147">
          <cell r="A147">
            <v>39682</v>
          </cell>
          <cell r="D147">
            <v>12.467633176129299</v>
          </cell>
          <cell r="E147">
            <v>17.04590629382767</v>
          </cell>
        </row>
        <row r="148">
          <cell r="A148">
            <v>39685</v>
          </cell>
          <cell r="D148">
            <v>11.641502869315401</v>
          </cell>
          <cell r="E148">
            <v>18.242267873561296</v>
          </cell>
        </row>
        <row r="149">
          <cell r="A149">
            <v>39686</v>
          </cell>
          <cell r="D149">
            <v>13.197213714011001</v>
          </cell>
          <cell r="E149">
            <v>18.01412379424645</v>
          </cell>
        </row>
        <row r="150">
          <cell r="A150">
            <v>39687</v>
          </cell>
          <cell r="D150">
            <v>10.98485768307</v>
          </cell>
          <cell r="E150">
            <v>15.081277511026084</v>
          </cell>
        </row>
        <row r="151">
          <cell r="A151">
            <v>39688</v>
          </cell>
          <cell r="D151">
            <v>11.6878791945055</v>
          </cell>
          <cell r="E151">
            <v>15.975319994511617</v>
          </cell>
        </row>
        <row r="152">
          <cell r="A152">
            <v>39693</v>
          </cell>
          <cell r="D152">
            <v>11.508093533825301</v>
          </cell>
          <cell r="E152">
            <v>17.407585459866837</v>
          </cell>
        </row>
        <row r="153">
          <cell r="A153">
            <v>39694</v>
          </cell>
          <cell r="D153">
            <v>11.997246113605799</v>
          </cell>
          <cell r="E153">
            <v>17.435171144287832</v>
          </cell>
        </row>
        <row r="154">
          <cell r="A154">
            <v>39695</v>
          </cell>
          <cell r="D154">
            <v>12.390261178370599</v>
          </cell>
          <cell r="E154">
            <v>17.161409635493403</v>
          </cell>
        </row>
        <row r="155">
          <cell r="A155">
            <v>39696</v>
          </cell>
          <cell r="D155">
            <v>13.3073310018517</v>
          </cell>
          <cell r="E155">
            <v>22.39145411405489</v>
          </cell>
        </row>
        <row r="156">
          <cell r="A156">
            <v>39699</v>
          </cell>
          <cell r="D156">
            <v>14.1186501132324</v>
          </cell>
          <cell r="E156">
            <v>22.289741990560266</v>
          </cell>
        </row>
        <row r="157">
          <cell r="A157">
            <v>39700</v>
          </cell>
          <cell r="D157">
            <v>12.866789475083399</v>
          </cell>
          <cell r="E157">
            <v>20.234031833381334</v>
          </cell>
        </row>
        <row r="158">
          <cell r="A158">
            <v>39701</v>
          </cell>
          <cell r="D158">
            <v>13.661780802067401</v>
          </cell>
          <cell r="E158">
            <v>20.967798162444</v>
          </cell>
        </row>
        <row r="159">
          <cell r="A159">
            <v>39702</v>
          </cell>
          <cell r="D159">
            <v>13.0004587466829</v>
          </cell>
          <cell r="E159">
            <v>18.899865828299177</v>
          </cell>
        </row>
        <row r="160">
          <cell r="A160">
            <v>39703</v>
          </cell>
          <cell r="D160">
            <v>16.861720243468902</v>
          </cell>
          <cell r="E160">
            <v>22.589090767181695</v>
          </cell>
        </row>
        <row r="161">
          <cell r="A161">
            <v>39706</v>
          </cell>
          <cell r="D161">
            <v>16.9597387488466</v>
          </cell>
          <cell r="E161">
            <v>27.64993371340855</v>
          </cell>
        </row>
        <row r="162">
          <cell r="A162">
            <v>39707</v>
          </cell>
          <cell r="D162">
            <v>20.0489777594041</v>
          </cell>
          <cell r="E162">
            <v>35.10122738646116</v>
          </cell>
        </row>
        <row r="163">
          <cell r="A163">
            <v>39708</v>
          </cell>
          <cell r="D163">
            <v>21.922390628606102</v>
          </cell>
          <cell r="E163">
            <v>33.849229800814825</v>
          </cell>
        </row>
        <row r="164">
          <cell r="A164">
            <v>39709</v>
          </cell>
          <cell r="D164">
            <v>24.0126153549705</v>
          </cell>
          <cell r="E164">
            <v>37.9891281705136</v>
          </cell>
        </row>
        <row r="165">
          <cell r="A165">
            <v>39710</v>
          </cell>
          <cell r="D165">
            <v>23.2177758353609</v>
          </cell>
          <cell r="E165">
            <v>36.65136632321309</v>
          </cell>
        </row>
        <row r="166">
          <cell r="A166">
            <v>39713</v>
          </cell>
          <cell r="D166">
            <v>18.5203611734323</v>
          </cell>
          <cell r="E166">
            <v>23.9395562221583</v>
          </cell>
        </row>
        <row r="167">
          <cell r="A167">
            <v>39714</v>
          </cell>
          <cell r="D167">
            <v>17.233677918557103</v>
          </cell>
          <cell r="E167">
            <v>29.79866939234923</v>
          </cell>
        </row>
        <row r="168">
          <cell r="A168">
            <v>39715</v>
          </cell>
          <cell r="D168">
            <v>17.3840777832083</v>
          </cell>
          <cell r="E168">
            <v>27.69945492577598</v>
          </cell>
        </row>
        <row r="169">
          <cell r="A169">
            <v>39716</v>
          </cell>
          <cell r="D169">
            <v>19.3529828463363</v>
          </cell>
          <cell r="E169">
            <v>27.334521514527086</v>
          </cell>
        </row>
        <row r="170">
          <cell r="A170">
            <v>39717</v>
          </cell>
          <cell r="D170">
            <v>20.0439602891101</v>
          </cell>
          <cell r="E170">
            <v>28.83350004046385</v>
          </cell>
        </row>
        <row r="171">
          <cell r="A171">
            <v>39720</v>
          </cell>
          <cell r="D171">
            <v>20.9469368415219</v>
          </cell>
          <cell r="E171">
            <v>58.159314227041556</v>
          </cell>
        </row>
        <row r="172">
          <cell r="A172">
            <v>39721</v>
          </cell>
          <cell r="D172">
            <v>18.9191946526989</v>
          </cell>
          <cell r="E172">
            <v>25.945680490974137</v>
          </cell>
        </row>
        <row r="173">
          <cell r="A173">
            <v>39722</v>
          </cell>
          <cell r="D173">
            <v>17.6770548510831</v>
          </cell>
          <cell r="E173">
            <v>26.40546213275142</v>
          </cell>
        </row>
        <row r="174">
          <cell r="A174">
            <v>39723</v>
          </cell>
          <cell r="D174">
            <v>17.1027369325674</v>
          </cell>
          <cell r="E174">
            <v>26.150131316857856</v>
          </cell>
        </row>
        <row r="175">
          <cell r="A175">
            <v>39724</v>
          </cell>
          <cell r="D175">
            <v>24.8470111296345</v>
          </cell>
          <cell r="E175">
            <v>38.63816949604151</v>
          </cell>
        </row>
        <row r="176">
          <cell r="A176">
            <v>39727</v>
          </cell>
          <cell r="D176">
            <v>22.7868381887674</v>
          </cell>
          <cell r="E176">
            <v>30.58338551853244</v>
          </cell>
        </row>
        <row r="177">
          <cell r="A177">
            <v>39728</v>
          </cell>
          <cell r="D177">
            <v>23.7657875753939</v>
          </cell>
          <cell r="E177">
            <v>35.06795286223532</v>
          </cell>
        </row>
        <row r="178">
          <cell r="A178">
            <v>39729</v>
          </cell>
          <cell r="D178">
            <v>27.1981686730928</v>
          </cell>
          <cell r="E178">
            <v>39.35556482778247</v>
          </cell>
        </row>
        <row r="179">
          <cell r="A179">
            <v>39730</v>
          </cell>
          <cell r="D179">
            <v>46.4481972157955</v>
          </cell>
          <cell r="E179">
            <v>42.79784961649661</v>
          </cell>
        </row>
        <row r="180">
          <cell r="A180">
            <v>39734</v>
          </cell>
          <cell r="D180">
            <v>36.611572955735</v>
          </cell>
          <cell r="E180">
            <v>55.432736620794316</v>
          </cell>
        </row>
        <row r="181">
          <cell r="A181">
            <v>39735</v>
          </cell>
          <cell r="D181">
            <v>27.3582917767801</v>
          </cell>
          <cell r="E181">
            <v>32.89775947733399</v>
          </cell>
        </row>
        <row r="182">
          <cell r="A182">
            <v>39736</v>
          </cell>
          <cell r="D182">
            <v>24.615902651567</v>
          </cell>
          <cell r="E182">
            <v>30.217375472169575</v>
          </cell>
        </row>
        <row r="183">
          <cell r="A183">
            <v>39737</v>
          </cell>
          <cell r="D183">
            <v>25.0039094318755</v>
          </cell>
          <cell r="E183">
            <v>33.521632951968975</v>
          </cell>
        </row>
        <row r="184">
          <cell r="A184">
            <v>39738</v>
          </cell>
          <cell r="D184">
            <v>24.66433448717</v>
          </cell>
          <cell r="E184">
            <v>31.21867984754344</v>
          </cell>
        </row>
        <row r="185">
          <cell r="A185">
            <v>39741</v>
          </cell>
          <cell r="D185">
            <v>25.590922753326602</v>
          </cell>
          <cell r="E185">
            <v>29.75756558445714</v>
          </cell>
        </row>
        <row r="186">
          <cell r="A186">
            <v>39742</v>
          </cell>
          <cell r="D186">
            <v>23.379757360089602</v>
          </cell>
          <cell r="E186">
            <v>29.995247301391892</v>
          </cell>
        </row>
        <row r="187">
          <cell r="A187">
            <v>39743</v>
          </cell>
          <cell r="D187">
            <v>23.3178047230467</v>
          </cell>
          <cell r="E187">
            <v>32.71826714772851</v>
          </cell>
        </row>
        <row r="188">
          <cell r="A188">
            <v>39744</v>
          </cell>
          <cell r="D188">
            <v>27.4668249502024</v>
          </cell>
          <cell r="E188">
            <v>54.700333259977754</v>
          </cell>
        </row>
        <row r="189">
          <cell r="A189">
            <v>39745</v>
          </cell>
          <cell r="D189">
            <v>33.6956843530061</v>
          </cell>
          <cell r="E189">
            <v>48.70154021605425</v>
          </cell>
        </row>
        <row r="190">
          <cell r="A190">
            <v>39748</v>
          </cell>
          <cell r="D190">
            <v>31.378484527139303</v>
          </cell>
          <cell r="E190">
            <v>45.876692333950345</v>
          </cell>
        </row>
        <row r="191">
          <cell r="A191">
            <v>39749</v>
          </cell>
          <cell r="D191">
            <v>25.3401481197216</v>
          </cell>
          <cell r="E191">
            <v>32.40826247719185</v>
          </cell>
        </row>
        <row r="192">
          <cell r="A192">
            <v>39750</v>
          </cell>
          <cell r="D192">
            <v>26.392738275134402</v>
          </cell>
          <cell r="E192">
            <v>38.05707761965964</v>
          </cell>
        </row>
        <row r="193">
          <cell r="A193">
            <v>39751</v>
          </cell>
          <cell r="D193">
            <v>25.0162142448318</v>
          </cell>
          <cell r="E193">
            <v>34.61043188831357</v>
          </cell>
        </row>
        <row r="194">
          <cell r="A194">
            <v>39752</v>
          </cell>
          <cell r="D194">
            <v>24.804686912550398</v>
          </cell>
          <cell r="E194">
            <v>32.57498518515956</v>
          </cell>
        </row>
        <row r="195">
          <cell r="A195">
            <v>39755</v>
          </cell>
          <cell r="D195">
            <v>25.0001228763722</v>
          </cell>
          <cell r="E195">
            <v>36.44521797349199</v>
          </cell>
        </row>
        <row r="196">
          <cell r="A196">
            <v>39756</v>
          </cell>
          <cell r="D196">
            <v>22.4145332445638</v>
          </cell>
          <cell r="E196">
            <v>35.16918338920354</v>
          </cell>
        </row>
        <row r="197">
          <cell r="A197">
            <v>39757</v>
          </cell>
          <cell r="D197">
            <v>23.6184461560996</v>
          </cell>
          <cell r="E197">
            <v>42.80634377245901</v>
          </cell>
        </row>
        <row r="198">
          <cell r="A198">
            <v>39758</v>
          </cell>
          <cell r="D198">
            <v>24.099372185861</v>
          </cell>
          <cell r="E198">
            <v>45.9970318214746</v>
          </cell>
        </row>
        <row r="199">
          <cell r="A199">
            <v>39759</v>
          </cell>
          <cell r="D199">
            <v>27.7996490127407</v>
          </cell>
          <cell r="E199">
            <v>66.07706544168828</v>
          </cell>
        </row>
        <row r="200">
          <cell r="A200">
            <v>39763</v>
          </cell>
          <cell r="D200">
            <v>36.948508177048105</v>
          </cell>
          <cell r="E200">
            <v>55.92301918940143</v>
          </cell>
        </row>
        <row r="201">
          <cell r="A201">
            <v>39764</v>
          </cell>
          <cell r="D201">
            <v>23.831502767279698</v>
          </cell>
          <cell r="E201">
            <v>29.279710671990223</v>
          </cell>
        </row>
        <row r="202">
          <cell r="A202">
            <v>39765</v>
          </cell>
          <cell r="D202">
            <v>26.1472465847678</v>
          </cell>
          <cell r="E202">
            <v>41.0951852634291</v>
          </cell>
        </row>
        <row r="203">
          <cell r="A203">
            <v>39766</v>
          </cell>
          <cell r="D203">
            <v>25.2819882356562</v>
          </cell>
          <cell r="E203">
            <v>33.88397505840815</v>
          </cell>
        </row>
        <row r="204">
          <cell r="A204">
            <v>39769</v>
          </cell>
          <cell r="D204">
            <v>24.8537530871825</v>
          </cell>
          <cell r="E204">
            <v>35.898940404730695</v>
          </cell>
        </row>
        <row r="205">
          <cell r="A205">
            <v>39770</v>
          </cell>
          <cell r="D205">
            <v>20.6370874773711</v>
          </cell>
          <cell r="E205">
            <v>23.781042830378112</v>
          </cell>
        </row>
        <row r="206">
          <cell r="A206">
            <v>39771</v>
          </cell>
          <cell r="D206">
            <v>21.7955802218057</v>
          </cell>
          <cell r="E206">
            <v>29.16307172218484</v>
          </cell>
        </row>
        <row r="207">
          <cell r="A207">
            <v>39772</v>
          </cell>
          <cell r="D207">
            <v>28.8990300584149</v>
          </cell>
          <cell r="E207">
            <v>37.607834547635235</v>
          </cell>
        </row>
        <row r="208">
          <cell r="A208">
            <v>39773</v>
          </cell>
          <cell r="D208">
            <v>31.0847126413137</v>
          </cell>
          <cell r="E208">
            <v>45.30822248673773</v>
          </cell>
        </row>
        <row r="209">
          <cell r="A209">
            <v>39776</v>
          </cell>
          <cell r="D209">
            <v>26.009690511641598</v>
          </cell>
          <cell r="E209">
            <v>34.759951983586774</v>
          </cell>
        </row>
        <row r="210">
          <cell r="A210">
            <v>39777</v>
          </cell>
          <cell r="D210">
            <v>29.319138313906297</v>
          </cell>
          <cell r="E210">
            <v>40.174984829428155</v>
          </cell>
        </row>
        <row r="211">
          <cell r="A211">
            <v>39783</v>
          </cell>
          <cell r="D211">
            <v>28.9057791233063</v>
          </cell>
          <cell r="E211">
            <v>39.11120377415027</v>
          </cell>
        </row>
        <row r="212">
          <cell r="A212">
            <v>39784</v>
          </cell>
          <cell r="D212">
            <v>28.7343823583797</v>
          </cell>
          <cell r="E212">
            <v>38.020521633696596</v>
          </cell>
        </row>
        <row r="213">
          <cell r="A213">
            <v>39785</v>
          </cell>
          <cell r="D213">
            <v>26.829413032229898</v>
          </cell>
          <cell r="E213">
            <v>39.73816665697688</v>
          </cell>
        </row>
        <row r="214">
          <cell r="A214">
            <v>39786</v>
          </cell>
          <cell r="D214">
            <v>32.5858340132982</v>
          </cell>
          <cell r="E214">
            <v>42.106547951176935</v>
          </cell>
        </row>
        <row r="215">
          <cell r="A215">
            <v>39787</v>
          </cell>
          <cell r="D215">
            <v>31.4807838712556</v>
          </cell>
          <cell r="E215">
            <v>54.16193768492635</v>
          </cell>
        </row>
        <row r="216">
          <cell r="A216">
            <v>39790</v>
          </cell>
          <cell r="D216">
            <v>32.7497147542389</v>
          </cell>
          <cell r="E216">
            <v>51.20728618800312</v>
          </cell>
        </row>
        <row r="217">
          <cell r="A217">
            <v>39791</v>
          </cell>
          <cell r="D217">
            <v>31.0630096821114</v>
          </cell>
          <cell r="E217">
            <v>41.20866334981313</v>
          </cell>
        </row>
        <row r="218">
          <cell r="A218">
            <v>39792</v>
          </cell>
          <cell r="D218">
            <v>29.3013343874079</v>
          </cell>
          <cell r="E218">
            <v>59.151809645067964</v>
          </cell>
        </row>
        <row r="219">
          <cell r="A219">
            <v>39793</v>
          </cell>
          <cell r="D219">
            <v>29.8831413417835</v>
          </cell>
          <cell r="E219">
            <v>45.035035209792554</v>
          </cell>
        </row>
        <row r="220">
          <cell r="A220">
            <v>39794</v>
          </cell>
          <cell r="D220">
            <v>35.6452838118587</v>
          </cell>
          <cell r="E220">
            <v>54.76063032883863</v>
          </cell>
        </row>
        <row r="221">
          <cell r="A221">
            <v>39797</v>
          </cell>
          <cell r="D221">
            <v>33.9718790362693</v>
          </cell>
          <cell r="E221">
            <v>45.41771964711082</v>
          </cell>
        </row>
        <row r="222">
          <cell r="A222">
            <v>39798</v>
          </cell>
          <cell r="D222">
            <v>36.1435750739709</v>
          </cell>
          <cell r="E222">
            <v>62.58339253664083</v>
          </cell>
        </row>
        <row r="223">
          <cell r="A223">
            <v>39799</v>
          </cell>
          <cell r="D223">
            <v>36.466411233920105</v>
          </cell>
          <cell r="E223">
            <v>47.45169168123583</v>
          </cell>
        </row>
        <row r="224">
          <cell r="A224">
            <v>39800</v>
          </cell>
          <cell r="D224">
            <v>37.884475582319794</v>
          </cell>
          <cell r="E224">
            <v>46.981170705860414</v>
          </cell>
        </row>
        <row r="225">
          <cell r="A225">
            <v>39801</v>
          </cell>
          <cell r="D225">
            <v>35.9727108540634</v>
          </cell>
          <cell r="E225">
            <v>57.96231050526993</v>
          </cell>
        </row>
        <row r="226">
          <cell r="A226">
            <v>39804</v>
          </cell>
          <cell r="D226">
            <v>34.7600315049615</v>
          </cell>
          <cell r="E226">
            <v>49.166606865916116</v>
          </cell>
        </row>
        <row r="227">
          <cell r="A227">
            <v>39805</v>
          </cell>
          <cell r="D227">
            <v>38.0067367536517</v>
          </cell>
          <cell r="E227">
            <v>55.67899650814316</v>
          </cell>
        </row>
        <row r="228">
          <cell r="A228">
            <v>39811</v>
          </cell>
          <cell r="D228">
            <v>36.1847775056958</v>
          </cell>
          <cell r="E228">
            <v>47.45835378906492</v>
          </cell>
        </row>
        <row r="229">
          <cell r="A229">
            <v>39812</v>
          </cell>
          <cell r="D229">
            <v>40.597197325790596</v>
          </cell>
          <cell r="E229">
            <v>61.814882821193585</v>
          </cell>
        </row>
        <row r="230">
          <cell r="A230">
            <v>39820</v>
          </cell>
          <cell r="D230">
            <v>31.5926925828442</v>
          </cell>
          <cell r="E230">
            <v>39.161285516266055</v>
          </cell>
        </row>
        <row r="231">
          <cell r="A231">
            <v>39821</v>
          </cell>
          <cell r="D231">
            <v>26.1273432192923</v>
          </cell>
          <cell r="E231">
            <v>36.94391164259021</v>
          </cell>
        </row>
        <row r="232">
          <cell r="A232">
            <v>39822</v>
          </cell>
          <cell r="D232">
            <v>31.240808705870897</v>
          </cell>
          <cell r="E232">
            <v>42.12182894860772</v>
          </cell>
        </row>
        <row r="233">
          <cell r="A233">
            <v>39825</v>
          </cell>
          <cell r="D233">
            <v>30.032205022871498</v>
          </cell>
          <cell r="E233">
            <v>36.93403260059454</v>
          </cell>
        </row>
        <row r="234">
          <cell r="A234">
            <v>39826</v>
          </cell>
          <cell r="D234">
            <v>27.1811063634232</v>
          </cell>
          <cell r="E234">
            <v>35.33677381490669</v>
          </cell>
        </row>
        <row r="235">
          <cell r="A235">
            <v>39827</v>
          </cell>
          <cell r="D235">
            <v>25.9548387824534</v>
          </cell>
          <cell r="E235">
            <v>33.208370403352674</v>
          </cell>
        </row>
        <row r="236">
          <cell r="A236">
            <v>39828</v>
          </cell>
          <cell r="D236">
            <v>26.6416689786965</v>
          </cell>
          <cell r="E236">
            <v>39.51135465781875</v>
          </cell>
        </row>
        <row r="237">
          <cell r="A237">
            <v>39833</v>
          </cell>
          <cell r="D237">
            <v>29.6729541383684</v>
          </cell>
          <cell r="E237">
            <v>41.14393732794317</v>
          </cell>
        </row>
        <row r="238">
          <cell r="A238">
            <v>39834</v>
          </cell>
          <cell r="D238">
            <v>27.2855229326524</v>
          </cell>
          <cell r="E238">
            <v>41.322405765586154</v>
          </cell>
        </row>
        <row r="239">
          <cell r="A239">
            <v>39835</v>
          </cell>
          <cell r="D239">
            <v>25.5674858550158</v>
          </cell>
          <cell r="E239">
            <v>36.58430766049693</v>
          </cell>
        </row>
        <row r="240">
          <cell r="A240">
            <v>39836</v>
          </cell>
          <cell r="D240">
            <v>23.9282559603453</v>
          </cell>
          <cell r="E240">
            <v>32.90609224642534</v>
          </cell>
        </row>
        <row r="241">
          <cell r="A241">
            <v>39839</v>
          </cell>
          <cell r="D241">
            <v>25.7025175262243</v>
          </cell>
          <cell r="E241">
            <v>36.14467048359539</v>
          </cell>
        </row>
        <row r="242">
          <cell r="A242">
            <v>39840</v>
          </cell>
          <cell r="D242">
            <v>23.941659613046802</v>
          </cell>
          <cell r="E242">
            <v>35.34067785314549</v>
          </cell>
        </row>
        <row r="243">
          <cell r="A243">
            <v>39841</v>
          </cell>
          <cell r="D243">
            <v>24.7818815050187</v>
          </cell>
          <cell r="E243">
            <v>45.029169656884925</v>
          </cell>
        </row>
        <row r="244">
          <cell r="A244">
            <v>39842</v>
          </cell>
          <cell r="D244">
            <v>24.9426753666156</v>
          </cell>
          <cell r="E244">
            <v>34.38962296356465</v>
          </cell>
        </row>
        <row r="245">
          <cell r="A245">
            <v>39843</v>
          </cell>
          <cell r="D245">
            <v>28.6987384852882</v>
          </cell>
          <cell r="E245">
            <v>37.75565631307268</v>
          </cell>
        </row>
        <row r="246">
          <cell r="A246">
            <v>39846</v>
          </cell>
          <cell r="D246">
            <v>24.9267958271771</v>
          </cell>
          <cell r="E246">
            <v>36.10093827699484</v>
          </cell>
        </row>
        <row r="247">
          <cell r="A247">
            <v>39847</v>
          </cell>
          <cell r="D247">
            <v>24.2518020910211</v>
          </cell>
          <cell r="E247">
            <v>33.760325298264235</v>
          </cell>
        </row>
        <row r="248">
          <cell r="A248">
            <v>39848</v>
          </cell>
          <cell r="D248">
            <v>23.3802434080575</v>
          </cell>
          <cell r="E248">
            <v>39.17932675737641</v>
          </cell>
        </row>
        <row r="249">
          <cell r="A249">
            <v>39849</v>
          </cell>
          <cell r="D249">
            <v>23.4019879251719</v>
          </cell>
          <cell r="E249">
            <v>32.335254583803504</v>
          </cell>
        </row>
        <row r="250">
          <cell r="A250">
            <v>39850</v>
          </cell>
          <cell r="D250">
            <v>22.6584485484452</v>
          </cell>
          <cell r="E250">
            <v>37.62809844589485</v>
          </cell>
        </row>
        <row r="251">
          <cell r="A251">
            <v>39853</v>
          </cell>
          <cell r="D251">
            <v>20.9034468047321</v>
          </cell>
          <cell r="E251">
            <v>32.63061490149167</v>
          </cell>
        </row>
        <row r="252">
          <cell r="A252">
            <v>39854</v>
          </cell>
          <cell r="D252">
            <v>19.667285273317198</v>
          </cell>
          <cell r="E252">
            <v>29.198962789429466</v>
          </cell>
        </row>
        <row r="253">
          <cell r="A253">
            <v>39855</v>
          </cell>
          <cell r="D253">
            <v>19.6428960666825</v>
          </cell>
          <cell r="E253">
            <v>30.31071637033071</v>
          </cell>
        </row>
        <row r="254">
          <cell r="A254">
            <v>39856</v>
          </cell>
          <cell r="D254">
            <v>20.1420344978194</v>
          </cell>
          <cell r="E254">
            <v>30.848915120758996</v>
          </cell>
        </row>
        <row r="255">
          <cell r="A255">
            <v>39861</v>
          </cell>
          <cell r="D255">
            <v>21.292152460900297</v>
          </cell>
          <cell r="E255">
            <v>28.3891144934077</v>
          </cell>
        </row>
        <row r="256">
          <cell r="A256">
            <v>39862</v>
          </cell>
          <cell r="D256">
            <v>21.1792686199652</v>
          </cell>
          <cell r="E256">
            <v>31.422809408022626</v>
          </cell>
        </row>
        <row r="257">
          <cell r="A257">
            <v>39863</v>
          </cell>
          <cell r="D257">
            <v>22.3878176434885</v>
          </cell>
          <cell r="E257">
            <v>30.694372856784483</v>
          </cell>
        </row>
        <row r="258">
          <cell r="A258">
            <v>39864</v>
          </cell>
          <cell r="D258">
            <v>22.422660984201</v>
          </cell>
          <cell r="E258">
            <v>34.96977689501546</v>
          </cell>
        </row>
        <row r="259">
          <cell r="A259">
            <v>39867</v>
          </cell>
          <cell r="D259">
            <v>22.1121189280007</v>
          </cell>
          <cell r="E259">
            <v>33.58009907380162</v>
          </cell>
        </row>
        <row r="260">
          <cell r="A260">
            <v>39868</v>
          </cell>
          <cell r="D260">
            <v>20.8468859433196</v>
          </cell>
          <cell r="E260">
            <v>30.689593426484784</v>
          </cell>
        </row>
        <row r="261">
          <cell r="A261">
            <v>39869</v>
          </cell>
          <cell r="D261">
            <v>17.189654539554198</v>
          </cell>
          <cell r="E261">
            <v>27.717523423581984</v>
          </cell>
        </row>
        <row r="262">
          <cell r="A262">
            <v>39870</v>
          </cell>
          <cell r="D262">
            <v>19.245077470938398</v>
          </cell>
          <cell r="E262">
            <v>34.50804903515355</v>
          </cell>
        </row>
        <row r="263">
          <cell r="A263">
            <v>39871</v>
          </cell>
          <cell r="D263">
            <v>21.0922233387828</v>
          </cell>
          <cell r="E263">
            <v>31.908159559486705</v>
          </cell>
        </row>
        <row r="264">
          <cell r="A264">
            <v>39874</v>
          </cell>
          <cell r="D264">
            <v>18.180783307533503</v>
          </cell>
          <cell r="E264">
            <v>28.909108238550655</v>
          </cell>
        </row>
        <row r="265">
          <cell r="A265">
            <v>39875</v>
          </cell>
          <cell r="D265">
            <v>19.186921763633</v>
          </cell>
          <cell r="E265">
            <v>29.040661043859288</v>
          </cell>
        </row>
        <row r="266">
          <cell r="A266">
            <v>39876</v>
          </cell>
          <cell r="D266">
            <v>18.727278418373302</v>
          </cell>
          <cell r="E266">
            <v>29.31094806709579</v>
          </cell>
        </row>
        <row r="267">
          <cell r="A267">
            <v>39877</v>
          </cell>
          <cell r="D267">
            <v>18.2606509653851</v>
          </cell>
          <cell r="E267">
            <v>27.064349792644308</v>
          </cell>
        </row>
        <row r="268">
          <cell r="A268">
            <v>39878</v>
          </cell>
          <cell r="D268">
            <v>19.6902076223571</v>
          </cell>
          <cell r="E268">
            <v>33.42752226056751</v>
          </cell>
        </row>
        <row r="269">
          <cell r="A269">
            <v>39881</v>
          </cell>
          <cell r="D269">
            <v>20.7794502726756</v>
          </cell>
          <cell r="E269">
            <v>30.832491952042137</v>
          </cell>
        </row>
        <row r="270">
          <cell r="A270">
            <v>39882</v>
          </cell>
          <cell r="D270">
            <v>19.3859242038646</v>
          </cell>
          <cell r="E270">
            <v>29.454316505162826</v>
          </cell>
        </row>
        <row r="271">
          <cell r="A271">
            <v>39883</v>
          </cell>
          <cell r="D271">
            <v>16.9048606650904</v>
          </cell>
          <cell r="E271">
            <v>24.11579117755245</v>
          </cell>
        </row>
        <row r="272">
          <cell r="A272">
            <v>39884</v>
          </cell>
          <cell r="D272">
            <v>19.1771035082638</v>
          </cell>
          <cell r="E272">
            <v>32.13208305329456</v>
          </cell>
        </row>
        <row r="273">
          <cell r="A273">
            <v>39885</v>
          </cell>
          <cell r="D273">
            <v>19.4150442493301</v>
          </cell>
          <cell r="E273">
            <v>29.481927071031247</v>
          </cell>
        </row>
        <row r="274">
          <cell r="A274">
            <v>39888</v>
          </cell>
          <cell r="D274">
            <v>20.333103352459098</v>
          </cell>
          <cell r="E274">
            <v>26.392171851481255</v>
          </cell>
        </row>
        <row r="275">
          <cell r="A275">
            <v>39889</v>
          </cell>
          <cell r="D275">
            <v>25.883256174812598</v>
          </cell>
          <cell r="E275">
            <v>27.559265420323843</v>
          </cell>
        </row>
        <row r="276">
          <cell r="A276">
            <v>39891</v>
          </cell>
          <cell r="D276">
            <v>20.3319497736572</v>
          </cell>
          <cell r="E276">
            <v>27.57849610820683</v>
          </cell>
        </row>
        <row r="277">
          <cell r="A277">
            <v>39892</v>
          </cell>
          <cell r="D277">
            <v>18.384280546160902</v>
          </cell>
          <cell r="E277">
            <v>25.772351838230794</v>
          </cell>
        </row>
        <row r="278">
          <cell r="A278">
            <v>39895</v>
          </cell>
          <cell r="D278">
            <v>19.3379934993573</v>
          </cell>
          <cell r="E278">
            <v>24.100589466472496</v>
          </cell>
        </row>
        <row r="279">
          <cell r="A279">
            <v>39896</v>
          </cell>
          <cell r="D279">
            <v>18.077810073737098</v>
          </cell>
          <cell r="E279">
            <v>28.151496700929634</v>
          </cell>
        </row>
        <row r="280">
          <cell r="A280">
            <v>39897</v>
          </cell>
          <cell r="D280">
            <v>17.6101645383124</v>
          </cell>
          <cell r="E280">
            <v>27.3358495055941</v>
          </cell>
        </row>
        <row r="281">
          <cell r="A281">
            <v>39898</v>
          </cell>
          <cell r="D281">
            <v>16.6898295872762</v>
          </cell>
          <cell r="E281">
            <v>24.058894309787387</v>
          </cell>
        </row>
        <row r="282">
          <cell r="A282">
            <v>39899</v>
          </cell>
          <cell r="D282">
            <v>17.352155468697802</v>
          </cell>
          <cell r="E282">
            <v>25.62727107722235</v>
          </cell>
        </row>
        <row r="283">
          <cell r="A283">
            <v>39902</v>
          </cell>
          <cell r="D283">
            <v>16.356866899877797</v>
          </cell>
          <cell r="E283">
            <v>26.293211627216454</v>
          </cell>
        </row>
        <row r="284">
          <cell r="A284">
            <v>39903</v>
          </cell>
          <cell r="D284">
            <v>17.4179403227754</v>
          </cell>
          <cell r="E284">
            <v>21.748409251639778</v>
          </cell>
        </row>
        <row r="285">
          <cell r="A285">
            <v>39904</v>
          </cell>
          <cell r="D285">
            <v>16.435337846633</v>
          </cell>
          <cell r="E285">
            <v>23.007805214151624</v>
          </cell>
        </row>
        <row r="286">
          <cell r="A286">
            <v>39905</v>
          </cell>
          <cell r="D286">
            <v>15.9207449185771</v>
          </cell>
          <cell r="E286">
            <v>23.588629807593783</v>
          </cell>
        </row>
        <row r="287">
          <cell r="A287">
            <v>39906</v>
          </cell>
          <cell r="D287">
            <v>16.916917495523798</v>
          </cell>
          <cell r="E287">
            <v>28.412227385564858</v>
          </cell>
        </row>
        <row r="288">
          <cell r="A288">
            <v>39909</v>
          </cell>
          <cell r="D288">
            <v>17.793632613029303</v>
          </cell>
          <cell r="E288">
            <v>27.635060639413382</v>
          </cell>
        </row>
        <row r="289">
          <cell r="A289">
            <v>39910</v>
          </cell>
          <cell r="D289">
            <v>17.4247254501097</v>
          </cell>
          <cell r="E289">
            <v>24.955164035756923</v>
          </cell>
        </row>
        <row r="290">
          <cell r="A290">
            <v>39911</v>
          </cell>
          <cell r="D290">
            <v>17.181803411222102</v>
          </cell>
          <cell r="E290">
            <v>24.658017313740267</v>
          </cell>
        </row>
        <row r="291">
          <cell r="A291">
            <v>39916</v>
          </cell>
          <cell r="D291">
            <v>17.6722114905715</v>
          </cell>
          <cell r="E291">
            <v>27.470997186344906</v>
          </cell>
        </row>
        <row r="292">
          <cell r="A292">
            <v>39917</v>
          </cell>
          <cell r="D292">
            <v>15.333582093066799</v>
          </cell>
          <cell r="E292">
            <v>23.950594531360803</v>
          </cell>
        </row>
        <row r="293">
          <cell r="A293">
            <v>39918</v>
          </cell>
          <cell r="D293">
            <v>16.907231113873397</v>
          </cell>
          <cell r="E293">
            <v>23.673019718935638</v>
          </cell>
        </row>
        <row r="294">
          <cell r="A294">
            <v>39919</v>
          </cell>
          <cell r="D294">
            <v>16.2746342946775</v>
          </cell>
          <cell r="E294">
            <v>22.95153979173991</v>
          </cell>
        </row>
        <row r="295">
          <cell r="A295">
            <v>39920</v>
          </cell>
          <cell r="D295">
            <v>16.6668926016428</v>
          </cell>
          <cell r="E295">
            <v>23.61127044881822</v>
          </cell>
        </row>
        <row r="296">
          <cell r="A296">
            <v>39923</v>
          </cell>
          <cell r="D296">
            <v>20.1595052320044</v>
          </cell>
          <cell r="E296">
            <v>21.3103648436389</v>
          </cell>
        </row>
        <row r="297">
          <cell r="A297">
            <v>39924</v>
          </cell>
          <cell r="D297">
            <v>16.4021183445584</v>
          </cell>
          <cell r="E297">
            <v>21.851947061186458</v>
          </cell>
        </row>
        <row r="298">
          <cell r="A298">
            <v>39925</v>
          </cell>
          <cell r="D298">
            <v>20.17065944965</v>
          </cell>
          <cell r="E298">
            <v>22.060159435739717</v>
          </cell>
        </row>
        <row r="299">
          <cell r="A299">
            <v>39926</v>
          </cell>
          <cell r="D299">
            <v>15.485184137651201</v>
          </cell>
          <cell r="E299">
            <v>23.571150948479033</v>
          </cell>
        </row>
        <row r="300">
          <cell r="A300">
            <v>39927</v>
          </cell>
          <cell r="D300">
            <v>19.3227733296778</v>
          </cell>
          <cell r="E300">
            <v>26.838815016969583</v>
          </cell>
        </row>
        <row r="301">
          <cell r="A301">
            <v>39930</v>
          </cell>
          <cell r="D301">
            <v>15.892399905715102</v>
          </cell>
          <cell r="E301">
            <v>24.198854911418344</v>
          </cell>
        </row>
        <row r="302">
          <cell r="A302">
            <v>39931</v>
          </cell>
          <cell r="D302">
            <v>15.4185951454565</v>
          </cell>
          <cell r="E302">
            <v>22.575001560408914</v>
          </cell>
        </row>
        <row r="303">
          <cell r="A303">
            <v>39932</v>
          </cell>
          <cell r="D303">
            <v>16.2412383346052</v>
          </cell>
          <cell r="E303">
            <v>43.2212264179053</v>
          </cell>
        </row>
        <row r="304">
          <cell r="A304">
            <v>39933</v>
          </cell>
          <cell r="D304">
            <v>14.574395737145101</v>
          </cell>
          <cell r="E304">
            <v>20.86959262352856</v>
          </cell>
        </row>
        <row r="305">
          <cell r="A305">
            <v>39934</v>
          </cell>
          <cell r="D305">
            <v>16.0320284194313</v>
          </cell>
          <cell r="E305">
            <v>23.429380503517226</v>
          </cell>
        </row>
        <row r="306">
          <cell r="A306">
            <v>39937</v>
          </cell>
          <cell r="D306">
            <v>17.5646368326852</v>
          </cell>
          <cell r="E306">
            <v>21.73198964456607</v>
          </cell>
        </row>
        <row r="307">
          <cell r="A307">
            <v>39938</v>
          </cell>
          <cell r="D307">
            <v>14.205638470593799</v>
          </cell>
          <cell r="E307">
            <v>21.544818065113475</v>
          </cell>
        </row>
        <row r="308">
          <cell r="A308">
            <v>39939</v>
          </cell>
          <cell r="D308">
            <v>17.0076307462296</v>
          </cell>
          <cell r="E308">
            <v>21.175253220445438</v>
          </cell>
        </row>
        <row r="309">
          <cell r="A309">
            <v>39940</v>
          </cell>
          <cell r="D309">
            <v>15.455385822861</v>
          </cell>
          <cell r="E309">
            <v>22.596454036662863</v>
          </cell>
        </row>
        <row r="310">
          <cell r="A310">
            <v>39941</v>
          </cell>
          <cell r="D310">
            <v>16.6876499093126</v>
          </cell>
          <cell r="E310">
            <v>27.576336440622192</v>
          </cell>
        </row>
        <row r="311">
          <cell r="A311">
            <v>39951</v>
          </cell>
          <cell r="D311">
            <v>13.0826643435284</v>
          </cell>
          <cell r="E311">
            <v>19.006481765488225</v>
          </cell>
        </row>
        <row r="312">
          <cell r="A312">
            <v>39952</v>
          </cell>
          <cell r="D312">
            <v>14.5503975916654</v>
          </cell>
          <cell r="E312">
            <v>20.280789942452852</v>
          </cell>
        </row>
        <row r="313">
          <cell r="A313">
            <v>39953</v>
          </cell>
          <cell r="D313">
            <v>13.3763147750869</v>
          </cell>
          <cell r="E313">
            <v>19.6100792983304</v>
          </cell>
        </row>
        <row r="314">
          <cell r="A314">
            <v>39954</v>
          </cell>
          <cell r="D314">
            <v>14.518576336558901</v>
          </cell>
          <cell r="E314">
            <v>23.972523190098315</v>
          </cell>
        </row>
        <row r="315">
          <cell r="A315">
            <v>39959</v>
          </cell>
          <cell r="D315">
            <v>19.5264554582536</v>
          </cell>
          <cell r="E315">
            <v>20.697142828156995</v>
          </cell>
        </row>
        <row r="316">
          <cell r="A316">
            <v>39960</v>
          </cell>
          <cell r="D316">
            <v>21.0943272075383</v>
          </cell>
          <cell r="E316">
            <v>24.340960015919823</v>
          </cell>
        </row>
        <row r="317">
          <cell r="A317">
            <v>39961</v>
          </cell>
          <cell r="D317">
            <v>18.9435976746056</v>
          </cell>
          <cell r="E317">
            <v>25.207268767467298</v>
          </cell>
        </row>
        <row r="318">
          <cell r="A318">
            <v>39962</v>
          </cell>
          <cell r="D318">
            <v>18.0343706830172</v>
          </cell>
          <cell r="E318">
            <v>21.234189963187593</v>
          </cell>
        </row>
        <row r="319">
          <cell r="A319">
            <v>39965</v>
          </cell>
          <cell r="D319">
            <v>16.6153379133903</v>
          </cell>
          <cell r="E319">
            <v>23.558950724854405</v>
          </cell>
        </row>
        <row r="320">
          <cell r="A320">
            <v>39966</v>
          </cell>
          <cell r="D320">
            <v>15.560351975727801</v>
          </cell>
          <cell r="E320">
            <v>21.969141070549362</v>
          </cell>
        </row>
        <row r="321">
          <cell r="A321">
            <v>39967</v>
          </cell>
          <cell r="D321">
            <v>16.6403769399039</v>
          </cell>
          <cell r="E321">
            <v>22.142370937513736</v>
          </cell>
        </row>
        <row r="322">
          <cell r="A322">
            <v>39968</v>
          </cell>
          <cell r="D322">
            <v>16.3164071479364</v>
          </cell>
          <cell r="E322">
            <v>26.237699585648755</v>
          </cell>
        </row>
        <row r="323">
          <cell r="A323">
            <v>39969</v>
          </cell>
          <cell r="D323">
            <v>19.2593896431448</v>
          </cell>
          <cell r="E323">
            <v>30.941270312124644</v>
          </cell>
        </row>
        <row r="324">
          <cell r="A324">
            <v>39972</v>
          </cell>
          <cell r="D324">
            <v>19.0617512213066</v>
          </cell>
          <cell r="E324">
            <v>27.418592417075537</v>
          </cell>
        </row>
        <row r="325">
          <cell r="A325">
            <v>39973</v>
          </cell>
          <cell r="D325">
            <v>16.5759384806734</v>
          </cell>
          <cell r="E325">
            <v>21.40040909584255</v>
          </cell>
        </row>
        <row r="326">
          <cell r="A326">
            <v>39974</v>
          </cell>
          <cell r="D326">
            <v>18.195060652215</v>
          </cell>
          <cell r="E326">
            <v>25.93854615669719</v>
          </cell>
        </row>
        <row r="327">
          <cell r="A327">
            <v>39975</v>
          </cell>
          <cell r="D327">
            <v>22.097528586164103</v>
          </cell>
          <cell r="E327">
            <v>30.690035208788093</v>
          </cell>
        </row>
        <row r="328">
          <cell r="A328">
            <v>39976</v>
          </cell>
          <cell r="D328">
            <v>17.894141108263298</v>
          </cell>
          <cell r="E328">
            <v>23.21313311350297</v>
          </cell>
        </row>
        <row r="329">
          <cell r="A329">
            <v>39979</v>
          </cell>
          <cell r="D329">
            <v>16.0035090637393</v>
          </cell>
          <cell r="E329">
            <v>20.360060649951365</v>
          </cell>
        </row>
        <row r="330">
          <cell r="A330">
            <v>39980</v>
          </cell>
          <cell r="D330">
            <v>15.3895771247335</v>
          </cell>
          <cell r="E330">
            <v>22.207436735571534</v>
          </cell>
        </row>
        <row r="331">
          <cell r="A331">
            <v>39981</v>
          </cell>
          <cell r="D331">
            <v>14.7529600211714</v>
          </cell>
          <cell r="E331">
            <v>19.15710014952776</v>
          </cell>
        </row>
        <row r="332">
          <cell r="A332">
            <v>39982</v>
          </cell>
          <cell r="D332">
            <v>15.9675725502893</v>
          </cell>
          <cell r="E332">
            <v>22.906557814942115</v>
          </cell>
        </row>
        <row r="333">
          <cell r="A333">
            <v>39983</v>
          </cell>
          <cell r="D333">
            <v>16.713098459877102</v>
          </cell>
          <cell r="E333">
            <v>26.324902126339023</v>
          </cell>
        </row>
        <row r="334">
          <cell r="A334">
            <v>39986</v>
          </cell>
          <cell r="D334">
            <v>19.3800581007963</v>
          </cell>
          <cell r="E334">
            <v>20.66031845497268</v>
          </cell>
        </row>
        <row r="335">
          <cell r="A335">
            <v>39987</v>
          </cell>
          <cell r="D335">
            <v>16.4661358401645</v>
          </cell>
          <cell r="E335">
            <v>22.03346165113453</v>
          </cell>
        </row>
        <row r="336">
          <cell r="A336">
            <v>39988</v>
          </cell>
          <cell r="D336">
            <v>20.1581070712426</v>
          </cell>
          <cell r="E336">
            <v>33.2177898045871</v>
          </cell>
        </row>
        <row r="337">
          <cell r="A337">
            <v>39989</v>
          </cell>
          <cell r="D337">
            <v>16.6397074121051</v>
          </cell>
          <cell r="E337">
            <v>19.755626083789807</v>
          </cell>
        </row>
        <row r="338">
          <cell r="A338">
            <v>39990</v>
          </cell>
          <cell r="D338">
            <v>16.140535860904503</v>
          </cell>
          <cell r="E338">
            <v>23.439788519265324</v>
          </cell>
        </row>
        <row r="339">
          <cell r="A339">
            <v>39993</v>
          </cell>
          <cell r="D339">
            <v>14.4943891093135</v>
          </cell>
          <cell r="E339">
            <v>19.867909608325448</v>
          </cell>
        </row>
        <row r="340">
          <cell r="A340">
            <v>39994</v>
          </cell>
          <cell r="D340">
            <v>15.3687677113339</v>
          </cell>
          <cell r="E340">
            <v>19.1076267753473</v>
          </cell>
        </row>
        <row r="341">
          <cell r="A341">
            <v>39995</v>
          </cell>
          <cell r="D341">
            <v>15.0680020569435</v>
          </cell>
          <cell r="E341">
            <v>24.422139724447913</v>
          </cell>
        </row>
        <row r="342">
          <cell r="A342">
            <v>39996</v>
          </cell>
          <cell r="D342">
            <v>16.4974761914603</v>
          </cell>
          <cell r="E342">
            <v>24.29151119075306</v>
          </cell>
        </row>
        <row r="343">
          <cell r="A343">
            <v>40000</v>
          </cell>
          <cell r="D343">
            <v>15.9015198703855</v>
          </cell>
          <cell r="E343">
            <v>25.00983351055494</v>
          </cell>
        </row>
        <row r="344">
          <cell r="A344">
            <v>40001</v>
          </cell>
          <cell r="D344">
            <v>13.531573803629701</v>
          </cell>
          <cell r="E344">
            <v>17.519753816097033</v>
          </cell>
        </row>
        <row r="345">
          <cell r="A345">
            <v>40002</v>
          </cell>
          <cell r="D345">
            <v>13.7342994567007</v>
          </cell>
          <cell r="E345">
            <v>22.894285174278657</v>
          </cell>
        </row>
        <row r="346">
          <cell r="A346">
            <v>40003</v>
          </cell>
          <cell r="D346">
            <v>14.8714551041964</v>
          </cell>
          <cell r="E346">
            <v>24.347945556706474</v>
          </cell>
        </row>
        <row r="347">
          <cell r="A347">
            <v>40004</v>
          </cell>
          <cell r="D347">
            <v>16.2078003166243</v>
          </cell>
          <cell r="E347">
            <v>20.62243333699156</v>
          </cell>
        </row>
        <row r="348">
          <cell r="A348">
            <v>40007</v>
          </cell>
          <cell r="D348">
            <v>14.9715785402805</v>
          </cell>
          <cell r="E348">
            <v>21.90499846967078</v>
          </cell>
        </row>
        <row r="349">
          <cell r="A349">
            <v>40008</v>
          </cell>
          <cell r="D349">
            <v>13.6466964613646</v>
          </cell>
          <cell r="E349">
            <v>20.191135683507632</v>
          </cell>
        </row>
        <row r="350">
          <cell r="A350">
            <v>40009</v>
          </cell>
          <cell r="D350">
            <v>13.721253510706</v>
          </cell>
          <cell r="E350">
            <v>19.848526562935135</v>
          </cell>
        </row>
        <row r="351">
          <cell r="A351">
            <v>40010</v>
          </cell>
          <cell r="D351">
            <v>14.7427223157138</v>
          </cell>
          <cell r="E351">
            <v>21.168351747041424</v>
          </cell>
        </row>
        <row r="352">
          <cell r="A352">
            <v>40011</v>
          </cell>
          <cell r="D352">
            <v>15.758521482348398</v>
          </cell>
          <cell r="E352">
            <v>23.5521747605364</v>
          </cell>
        </row>
        <row r="353">
          <cell r="A353">
            <v>40014</v>
          </cell>
          <cell r="D353">
            <v>14.5230529946275</v>
          </cell>
          <cell r="E353">
            <v>22.666113201103183</v>
          </cell>
        </row>
        <row r="354">
          <cell r="A354">
            <v>40015</v>
          </cell>
          <cell r="D354">
            <v>13.8884317828342</v>
          </cell>
          <cell r="E354">
            <v>18.606466968844625</v>
          </cell>
        </row>
        <row r="355">
          <cell r="A355">
            <v>40016</v>
          </cell>
          <cell r="D355">
            <v>15.3582201804966</v>
          </cell>
          <cell r="E355">
            <v>24.637121064129055</v>
          </cell>
        </row>
        <row r="356">
          <cell r="A356">
            <v>40017</v>
          </cell>
          <cell r="D356">
            <v>15.387466421816502</v>
          </cell>
          <cell r="E356">
            <v>22.56590935178564</v>
          </cell>
        </row>
        <row r="357">
          <cell r="A357">
            <v>40018</v>
          </cell>
          <cell r="D357">
            <v>15.791870909742999</v>
          </cell>
          <cell r="E357">
            <v>25.241783088393138</v>
          </cell>
        </row>
        <row r="358">
          <cell r="A358">
            <v>40021</v>
          </cell>
          <cell r="D358">
            <v>15.947327984031302</v>
          </cell>
          <cell r="E358">
            <v>24.244670602354528</v>
          </cell>
        </row>
        <row r="359">
          <cell r="A359">
            <v>40022</v>
          </cell>
          <cell r="D359">
            <v>15.2160076773725</v>
          </cell>
          <cell r="E359">
            <v>22.99473284359698</v>
          </cell>
        </row>
        <row r="360">
          <cell r="A360">
            <v>40023</v>
          </cell>
          <cell r="D360">
            <v>15.873700427480898</v>
          </cell>
          <cell r="E360">
            <v>25.53466052913855</v>
          </cell>
        </row>
        <row r="361">
          <cell r="A361">
            <v>40024</v>
          </cell>
          <cell r="D361">
            <v>15.5871640425175</v>
          </cell>
          <cell r="E361">
            <v>25.399200951955816</v>
          </cell>
        </row>
        <row r="362">
          <cell r="A362">
            <v>40025</v>
          </cell>
          <cell r="D362">
            <v>15.564715407222899</v>
          </cell>
          <cell r="E362">
            <v>27.179595342480955</v>
          </cell>
        </row>
        <row r="363">
          <cell r="A363">
            <v>40028</v>
          </cell>
          <cell r="D363">
            <v>14.926010428462199</v>
          </cell>
          <cell r="E363">
            <v>19.917125368445074</v>
          </cell>
        </row>
        <row r="364">
          <cell r="A364">
            <v>40029</v>
          </cell>
          <cell r="D364">
            <v>15.6999104190618</v>
          </cell>
          <cell r="E364">
            <v>20.093969377881844</v>
          </cell>
        </row>
        <row r="365">
          <cell r="A365">
            <v>40030</v>
          </cell>
          <cell r="D365">
            <v>13.970535306725699</v>
          </cell>
          <cell r="E365">
            <v>21.75433294995936</v>
          </cell>
        </row>
        <row r="366">
          <cell r="A366">
            <v>40031</v>
          </cell>
          <cell r="D366">
            <v>14.9076956005979</v>
          </cell>
          <cell r="E366">
            <v>22.740748554543863</v>
          </cell>
        </row>
        <row r="367">
          <cell r="A367">
            <v>40032</v>
          </cell>
          <cell r="D367">
            <v>14.2260095623286</v>
          </cell>
          <cell r="E367">
            <v>28.066159658636032</v>
          </cell>
        </row>
        <row r="368">
          <cell r="A368">
            <v>40035</v>
          </cell>
          <cell r="D368">
            <v>13.6166080832481</v>
          </cell>
          <cell r="E368">
            <v>20.131023634075735</v>
          </cell>
        </row>
        <row r="369">
          <cell r="A369">
            <v>40036</v>
          </cell>
          <cell r="D369">
            <v>15.951663604937501</v>
          </cell>
          <cell r="E369">
            <v>22.960629402432644</v>
          </cell>
        </row>
        <row r="370">
          <cell r="A370">
            <v>40037</v>
          </cell>
          <cell r="D370">
            <v>16.5614480487047</v>
          </cell>
          <cell r="E370">
            <v>41.29610557993452</v>
          </cell>
        </row>
        <row r="371">
          <cell r="A371">
            <v>40038</v>
          </cell>
          <cell r="D371">
            <v>14.4027264765169</v>
          </cell>
          <cell r="E371">
            <v>24.1183546871945</v>
          </cell>
        </row>
        <row r="372">
          <cell r="A372">
            <v>40039</v>
          </cell>
          <cell r="D372">
            <v>14.944311173167101</v>
          </cell>
          <cell r="E372">
            <v>19.617332554983175</v>
          </cell>
        </row>
        <row r="373">
          <cell r="A373">
            <v>40042</v>
          </cell>
          <cell r="D373">
            <v>16.1022403044626</v>
          </cell>
          <cell r="E373">
            <v>24.935497597967796</v>
          </cell>
        </row>
        <row r="374">
          <cell r="A374">
            <v>40043</v>
          </cell>
          <cell r="D374">
            <v>14.0809644060799</v>
          </cell>
          <cell r="E374">
            <v>19.74288667977661</v>
          </cell>
        </row>
        <row r="375">
          <cell r="A375">
            <v>40044</v>
          </cell>
          <cell r="D375">
            <v>13.219830126036</v>
          </cell>
          <cell r="E375">
            <v>18.13669232866023</v>
          </cell>
        </row>
        <row r="376">
          <cell r="A376">
            <v>40045</v>
          </cell>
          <cell r="D376">
            <v>14.7834118054826</v>
          </cell>
          <cell r="E376">
            <v>23.313997890803364</v>
          </cell>
        </row>
        <row r="377">
          <cell r="A377">
            <v>40046</v>
          </cell>
          <cell r="D377">
            <v>13.8978979349891</v>
          </cell>
          <cell r="E377">
            <v>18.478781847893583</v>
          </cell>
        </row>
        <row r="378">
          <cell r="A378">
            <v>40049</v>
          </cell>
          <cell r="D378">
            <v>12.9756698268466</v>
          </cell>
          <cell r="E378">
            <v>18.806896561066967</v>
          </cell>
        </row>
        <row r="379">
          <cell r="A379">
            <v>40050</v>
          </cell>
          <cell r="D379">
            <v>15.0677542551421</v>
          </cell>
          <cell r="E379">
            <v>21.33572985822518</v>
          </cell>
        </row>
        <row r="380">
          <cell r="A380">
            <v>40051</v>
          </cell>
          <cell r="D380">
            <v>13.437388382286201</v>
          </cell>
          <cell r="E380">
            <v>19.77981727074936</v>
          </cell>
        </row>
        <row r="381">
          <cell r="A381">
            <v>40052</v>
          </cell>
          <cell r="D381">
            <v>12.285971188847</v>
          </cell>
          <cell r="E381">
            <v>20.149478953172263</v>
          </cell>
        </row>
        <row r="382">
          <cell r="A382">
            <v>40053</v>
          </cell>
          <cell r="D382">
            <v>14.0907779685222</v>
          </cell>
          <cell r="E382">
            <v>19.711463379360648</v>
          </cell>
        </row>
        <row r="383">
          <cell r="A383">
            <v>40056</v>
          </cell>
          <cell r="D383">
            <v>13.1287781987339</v>
          </cell>
          <cell r="E383">
            <v>21.527480033585547</v>
          </cell>
        </row>
        <row r="384">
          <cell r="A384">
            <v>40057</v>
          </cell>
          <cell r="D384">
            <v>13.019055814947901</v>
          </cell>
          <cell r="E384">
            <v>20.512259283638492</v>
          </cell>
        </row>
        <row r="385">
          <cell r="A385">
            <v>40058</v>
          </cell>
          <cell r="D385">
            <v>13.672349590342499</v>
          </cell>
          <cell r="E385">
            <v>20.23044877345477</v>
          </cell>
        </row>
        <row r="386">
          <cell r="A386">
            <v>40059</v>
          </cell>
          <cell r="D386">
            <v>12.8314721630886</v>
          </cell>
          <cell r="E386">
            <v>18.979026980226788</v>
          </cell>
        </row>
        <row r="387">
          <cell r="A387">
            <v>40064</v>
          </cell>
          <cell r="D387">
            <v>12.6948555815034</v>
          </cell>
          <cell r="E387">
            <v>17.784761317217853</v>
          </cell>
        </row>
        <row r="388">
          <cell r="A388">
            <v>40065</v>
          </cell>
          <cell r="D388">
            <v>12.4104108195752</v>
          </cell>
          <cell r="E388">
            <v>17.22753516460706</v>
          </cell>
        </row>
        <row r="389">
          <cell r="A389">
            <v>40066</v>
          </cell>
          <cell r="D389">
            <v>13.0042481119744</v>
          </cell>
          <cell r="E389">
            <v>20.120118945001376</v>
          </cell>
        </row>
        <row r="390">
          <cell r="A390">
            <v>40067</v>
          </cell>
          <cell r="D390">
            <v>12.9085933207534</v>
          </cell>
          <cell r="E390">
            <v>18.760021592894674</v>
          </cell>
        </row>
        <row r="391">
          <cell r="A391">
            <v>40070</v>
          </cell>
          <cell r="D391">
            <v>11.343269865028601</v>
          </cell>
          <cell r="E391">
            <v>17.329125421212265</v>
          </cell>
        </row>
        <row r="392">
          <cell r="A392">
            <v>40071</v>
          </cell>
          <cell r="D392">
            <v>13.106677075848001</v>
          </cell>
          <cell r="E392">
            <v>15.957764866492491</v>
          </cell>
        </row>
        <row r="393">
          <cell r="A393">
            <v>40072</v>
          </cell>
          <cell r="D393">
            <v>12.607523601036501</v>
          </cell>
          <cell r="E393">
            <v>20.159851832248886</v>
          </cell>
        </row>
        <row r="394">
          <cell r="A394">
            <v>40073</v>
          </cell>
          <cell r="D394">
            <v>12.2165414917318</v>
          </cell>
          <cell r="E394">
            <v>17.881588178448695</v>
          </cell>
        </row>
        <row r="395">
          <cell r="A395">
            <v>40074</v>
          </cell>
          <cell r="D395">
            <v>11.3636280992068</v>
          </cell>
          <cell r="E395">
            <v>19.217852816997116</v>
          </cell>
        </row>
        <row r="396">
          <cell r="A396">
            <v>40077</v>
          </cell>
          <cell r="D396">
            <v>12.7902279840782</v>
          </cell>
          <cell r="E396">
            <v>17.78400789364074</v>
          </cell>
        </row>
        <row r="397">
          <cell r="A397">
            <v>40078</v>
          </cell>
          <cell r="D397">
            <v>12.4911970924586</v>
          </cell>
          <cell r="E397">
            <v>16.371967991945805</v>
          </cell>
        </row>
        <row r="398">
          <cell r="A398">
            <v>40079</v>
          </cell>
          <cell r="D398">
            <v>13.475280487909899</v>
          </cell>
          <cell r="E398">
            <v>25.018083815333718</v>
          </cell>
        </row>
        <row r="399">
          <cell r="A399">
            <v>40080</v>
          </cell>
          <cell r="D399">
            <v>12.939188809832599</v>
          </cell>
          <cell r="E399">
            <v>19.42172573763696</v>
          </cell>
        </row>
        <row r="400">
          <cell r="A400">
            <v>40081</v>
          </cell>
          <cell r="D400">
            <v>13.9272308559157</v>
          </cell>
          <cell r="E400">
            <v>19.043248298027812</v>
          </cell>
        </row>
        <row r="401">
          <cell r="A401">
            <v>40084</v>
          </cell>
          <cell r="D401">
            <v>12.6798913697712</v>
          </cell>
          <cell r="E401">
            <v>18.6054088003124</v>
          </cell>
        </row>
        <row r="402">
          <cell r="A402">
            <v>40085</v>
          </cell>
          <cell r="D402">
            <v>11.8739816709422</v>
          </cell>
          <cell r="E402">
            <v>15.971848600691663</v>
          </cell>
        </row>
        <row r="403">
          <cell r="A403">
            <v>40086</v>
          </cell>
          <cell r="D403">
            <v>11.3510170136578</v>
          </cell>
          <cell r="E403">
            <v>14.319426896237621</v>
          </cell>
        </row>
        <row r="404">
          <cell r="A404">
            <v>40087</v>
          </cell>
          <cell r="D404">
            <v>11.5932804183103</v>
          </cell>
          <cell r="E404">
            <v>16.949727322186135</v>
          </cell>
        </row>
        <row r="405">
          <cell r="A405">
            <v>40088</v>
          </cell>
          <cell r="D405">
            <v>12.8798665711656</v>
          </cell>
          <cell r="E405">
            <v>19.622644739927612</v>
          </cell>
        </row>
        <row r="406">
          <cell r="A406">
            <v>40091</v>
          </cell>
          <cell r="D406">
            <v>12.647912371903699</v>
          </cell>
          <cell r="E406">
            <v>16.681808248632315</v>
          </cell>
        </row>
        <row r="407">
          <cell r="A407">
            <v>40092</v>
          </cell>
          <cell r="D407">
            <v>11.425143887754501</v>
          </cell>
          <cell r="E407">
            <v>14.521571480404637</v>
          </cell>
        </row>
        <row r="408">
          <cell r="A408">
            <v>40093</v>
          </cell>
          <cell r="D408">
            <v>11.8059421307407</v>
          </cell>
          <cell r="E408">
            <v>14.944063685370795</v>
          </cell>
        </row>
        <row r="409">
          <cell r="A409">
            <v>40094</v>
          </cell>
          <cell r="D409">
            <v>12.5496237979908</v>
          </cell>
          <cell r="E409">
            <v>17.422934178427333</v>
          </cell>
        </row>
        <row r="410">
          <cell r="A410">
            <v>40095</v>
          </cell>
          <cell r="D410">
            <v>13.7172689777799</v>
          </cell>
          <cell r="E410">
            <v>19.955030991726087</v>
          </cell>
        </row>
        <row r="411">
          <cell r="A411">
            <v>40099</v>
          </cell>
          <cell r="D411">
            <v>10.9188690199517</v>
          </cell>
          <cell r="E411">
            <v>14.015886096257901</v>
          </cell>
        </row>
        <row r="412">
          <cell r="A412">
            <v>40100</v>
          </cell>
          <cell r="D412">
            <v>11.4635217469186</v>
          </cell>
          <cell r="E412">
            <v>16.789868401130413</v>
          </cell>
        </row>
        <row r="413">
          <cell r="A413">
            <v>40101</v>
          </cell>
          <cell r="D413">
            <v>12.7031961688772</v>
          </cell>
          <cell r="E413">
            <v>18.230103277963554</v>
          </cell>
        </row>
        <row r="414">
          <cell r="A414">
            <v>40102</v>
          </cell>
          <cell r="D414">
            <v>13.1372002884746</v>
          </cell>
          <cell r="E414">
            <v>20.68835046790951</v>
          </cell>
        </row>
        <row r="415">
          <cell r="A415">
            <v>40105</v>
          </cell>
          <cell r="D415">
            <v>11.941489507444201</v>
          </cell>
          <cell r="E415">
            <v>17.454432062138512</v>
          </cell>
        </row>
        <row r="416">
          <cell r="A416">
            <v>40106</v>
          </cell>
          <cell r="D416">
            <v>11.3243608386256</v>
          </cell>
          <cell r="E416">
            <v>16.279013679290305</v>
          </cell>
        </row>
        <row r="417">
          <cell r="A417">
            <v>40107</v>
          </cell>
          <cell r="D417">
            <v>11.4905682159588</v>
          </cell>
          <cell r="E417">
            <v>15.918638652935138</v>
          </cell>
        </row>
        <row r="418">
          <cell r="A418">
            <v>40108</v>
          </cell>
          <cell r="D418">
            <v>11.8230505031534</v>
          </cell>
          <cell r="E418">
            <v>18.738471354778138</v>
          </cell>
        </row>
        <row r="419">
          <cell r="A419">
            <v>40109</v>
          </cell>
          <cell r="D419">
            <v>12.7082713297568</v>
          </cell>
          <cell r="E419">
            <v>17.545783584338267</v>
          </cell>
        </row>
        <row r="420">
          <cell r="A420">
            <v>40112</v>
          </cell>
          <cell r="D420">
            <v>11.062583245802701</v>
          </cell>
          <cell r="E420">
            <v>14.923219170649128</v>
          </cell>
        </row>
        <row r="421">
          <cell r="A421">
            <v>40113</v>
          </cell>
          <cell r="D421">
            <v>11.3904998754151</v>
          </cell>
          <cell r="E421">
            <v>14.489434953636595</v>
          </cell>
        </row>
        <row r="422">
          <cell r="A422">
            <v>40114</v>
          </cell>
          <cell r="D422">
            <v>11.721411719918299</v>
          </cell>
          <cell r="E422">
            <v>15.791949399058904</v>
          </cell>
        </row>
        <row r="423">
          <cell r="A423">
            <v>40115</v>
          </cell>
          <cell r="D423">
            <v>11.4536351300304</v>
          </cell>
          <cell r="E423">
            <v>17.863153037015934</v>
          </cell>
        </row>
        <row r="424">
          <cell r="A424">
            <v>40116</v>
          </cell>
          <cell r="D424">
            <v>11.4768102765083</v>
          </cell>
          <cell r="E424">
            <v>15.557215858801918</v>
          </cell>
        </row>
        <row r="425">
          <cell r="A425">
            <v>40119</v>
          </cell>
          <cell r="D425">
            <v>11.9183559552766</v>
          </cell>
          <cell r="E425">
            <v>16.866670771004735</v>
          </cell>
        </row>
        <row r="426">
          <cell r="A426">
            <v>40120</v>
          </cell>
          <cell r="D426">
            <v>11.1545542720705</v>
          </cell>
          <cell r="E426">
            <v>15.139170929548305</v>
          </cell>
        </row>
        <row r="427">
          <cell r="A427">
            <v>40121</v>
          </cell>
          <cell r="D427">
            <v>12.442228714405</v>
          </cell>
          <cell r="E427">
            <v>23.187161010037357</v>
          </cell>
        </row>
        <row r="428">
          <cell r="A428">
            <v>40122</v>
          </cell>
          <cell r="D428">
            <v>11.4314923412167</v>
          </cell>
          <cell r="E428">
            <v>14.551919617714008</v>
          </cell>
        </row>
        <row r="429">
          <cell r="A429">
            <v>40123</v>
          </cell>
          <cell r="D429">
            <v>11.5311184803708</v>
          </cell>
          <cell r="E429">
            <v>15.765860116475762</v>
          </cell>
        </row>
        <row r="430">
          <cell r="A430">
            <v>40126</v>
          </cell>
          <cell r="D430">
            <v>11.1953747808002</v>
          </cell>
          <cell r="E430">
            <v>14.650963365903378</v>
          </cell>
        </row>
        <row r="431">
          <cell r="A431">
            <v>40127</v>
          </cell>
          <cell r="D431">
            <v>11.0543820541352</v>
          </cell>
          <cell r="E431">
            <v>12.603701566497417</v>
          </cell>
        </row>
        <row r="432">
          <cell r="A432">
            <v>40129</v>
          </cell>
          <cell r="D432">
            <v>11.289761483203598</v>
          </cell>
          <cell r="E432">
            <v>15.9395395825065</v>
          </cell>
        </row>
        <row r="433">
          <cell r="A433">
            <v>40130</v>
          </cell>
          <cell r="D433">
            <v>12.1888526482508</v>
          </cell>
          <cell r="E433">
            <v>15.224613292756658</v>
          </cell>
        </row>
        <row r="434">
          <cell r="A434">
            <v>40133</v>
          </cell>
          <cell r="D434">
            <v>11.8501091841608</v>
          </cell>
          <cell r="E434">
            <v>14.295908775312704</v>
          </cell>
        </row>
        <row r="435">
          <cell r="A435">
            <v>40134</v>
          </cell>
          <cell r="D435">
            <v>10.9247882850468</v>
          </cell>
          <cell r="E435">
            <v>15.512833638598396</v>
          </cell>
        </row>
        <row r="436">
          <cell r="A436">
            <v>40135</v>
          </cell>
          <cell r="D436">
            <v>11.2984506413341</v>
          </cell>
          <cell r="E436">
            <v>16.285870213050423</v>
          </cell>
        </row>
        <row r="437">
          <cell r="A437">
            <v>40136</v>
          </cell>
          <cell r="D437">
            <v>11.6376733873039</v>
          </cell>
          <cell r="E437">
            <v>14.878828715414418</v>
          </cell>
        </row>
        <row r="438">
          <cell r="A438">
            <v>40137</v>
          </cell>
          <cell r="D438">
            <v>11.042196571361298</v>
          </cell>
          <cell r="E438">
            <v>14.419736717050537</v>
          </cell>
        </row>
        <row r="439">
          <cell r="A439">
            <v>40140</v>
          </cell>
          <cell r="D439">
            <v>11.3638218026608</v>
          </cell>
          <cell r="E439">
            <v>14.280136346544987</v>
          </cell>
        </row>
        <row r="440">
          <cell r="A440">
            <v>40141</v>
          </cell>
          <cell r="D440">
            <v>11.8346793344244</v>
          </cell>
          <cell r="E440">
            <v>15.34408802731984</v>
          </cell>
        </row>
        <row r="441">
          <cell r="A441">
            <v>40142</v>
          </cell>
          <cell r="D441">
            <v>11.7596501018852</v>
          </cell>
          <cell r="E441">
            <v>17.1153011528653</v>
          </cell>
        </row>
        <row r="442">
          <cell r="A442">
            <v>40147</v>
          </cell>
          <cell r="D442">
            <v>10.717789281625299</v>
          </cell>
          <cell r="E442">
            <v>14.65478346207085</v>
          </cell>
        </row>
        <row r="443">
          <cell r="A443">
            <v>40148</v>
          </cell>
          <cell r="D443">
            <v>10.4875634657219</v>
          </cell>
          <cell r="E443">
            <v>12.463841485096678</v>
          </cell>
        </row>
        <row r="444">
          <cell r="A444">
            <v>40149</v>
          </cell>
          <cell r="D444">
            <v>10.5023843818344</v>
          </cell>
          <cell r="E444">
            <v>13.124700172841573</v>
          </cell>
        </row>
        <row r="445">
          <cell r="A445">
            <v>40150</v>
          </cell>
          <cell r="D445">
            <v>11.484264745377</v>
          </cell>
          <cell r="E445">
            <v>16.051455808388486</v>
          </cell>
        </row>
        <row r="446">
          <cell r="A446">
            <v>40151</v>
          </cell>
          <cell r="D446">
            <v>11.6018803208135</v>
          </cell>
          <cell r="E446">
            <v>21.661357780941984</v>
          </cell>
        </row>
        <row r="447">
          <cell r="A447">
            <v>40154</v>
          </cell>
          <cell r="D447">
            <v>11.103383556474</v>
          </cell>
          <cell r="E447">
            <v>15.316507704239516</v>
          </cell>
        </row>
        <row r="448">
          <cell r="A448">
            <v>40155</v>
          </cell>
          <cell r="D448">
            <v>11.0214467276819</v>
          </cell>
          <cell r="E448">
            <v>14.219349034974881</v>
          </cell>
        </row>
        <row r="449">
          <cell r="A449">
            <v>40158</v>
          </cell>
          <cell r="D449">
            <v>12.764659500680901</v>
          </cell>
          <cell r="E449">
            <v>15.3977339323699</v>
          </cell>
        </row>
        <row r="450">
          <cell r="A450">
            <v>40161</v>
          </cell>
          <cell r="D450">
            <v>11.3029296742752</v>
          </cell>
          <cell r="E450">
            <v>15.46328972663178</v>
          </cell>
        </row>
        <row r="451">
          <cell r="A451">
            <v>40162</v>
          </cell>
          <cell r="D451">
            <v>12.412499950733</v>
          </cell>
          <cell r="E451">
            <v>16.341699628052822</v>
          </cell>
        </row>
        <row r="452">
          <cell r="A452">
            <v>40163</v>
          </cell>
          <cell r="D452">
            <v>13.5426011785299</v>
          </cell>
          <cell r="E452">
            <v>20.564824816030672</v>
          </cell>
        </row>
        <row r="453">
          <cell r="A453">
            <v>40164</v>
          </cell>
          <cell r="D453">
            <v>12.002343731001</v>
          </cell>
          <cell r="E453">
            <v>15.128357657718864</v>
          </cell>
        </row>
        <row r="454">
          <cell r="A454">
            <v>40165</v>
          </cell>
          <cell r="D454">
            <v>11.7064453079365</v>
          </cell>
          <cell r="E454">
            <v>16.601515494493196</v>
          </cell>
        </row>
        <row r="455">
          <cell r="A455">
            <v>40168</v>
          </cell>
          <cell r="D455">
            <v>11.9585937587544</v>
          </cell>
          <cell r="E455">
            <v>17.626438236918183</v>
          </cell>
        </row>
        <row r="456">
          <cell r="A456">
            <v>40169</v>
          </cell>
          <cell r="D456">
            <v>12.8590773674659</v>
          </cell>
          <cell r="E456">
            <v>18.93086501571324</v>
          </cell>
        </row>
        <row r="457">
          <cell r="A457">
            <v>40170</v>
          </cell>
          <cell r="D457">
            <v>13.8788298243963</v>
          </cell>
          <cell r="E457">
            <v>20.078129693643096</v>
          </cell>
        </row>
        <row r="458">
          <cell r="A458">
            <v>40171</v>
          </cell>
          <cell r="D458">
            <v>24.6910979450845</v>
          </cell>
          <cell r="E458">
            <v>25.219613626499985</v>
          </cell>
        </row>
        <row r="459">
          <cell r="A459">
            <v>40175</v>
          </cell>
          <cell r="D459">
            <v>15.6785156694241</v>
          </cell>
          <cell r="E459">
            <v>23.348577195709677</v>
          </cell>
        </row>
        <row r="460">
          <cell r="A460">
            <v>40176</v>
          </cell>
          <cell r="D460">
            <v>13.914077309891601</v>
          </cell>
          <cell r="E460">
            <v>17.206688068175346</v>
          </cell>
        </row>
        <row r="461">
          <cell r="A461">
            <v>40177</v>
          </cell>
          <cell r="D461">
            <v>12.8167968941852</v>
          </cell>
          <cell r="E461">
            <v>15.297201014996093</v>
          </cell>
        </row>
        <row r="462">
          <cell r="A462">
            <v>40182</v>
          </cell>
          <cell r="D462">
            <v>11.300830677434599</v>
          </cell>
          <cell r="E462">
            <v>17.43354070790981</v>
          </cell>
        </row>
        <row r="463">
          <cell r="A463">
            <v>40183</v>
          </cell>
          <cell r="D463">
            <v>10.626692720688899</v>
          </cell>
          <cell r="E463">
            <v>13.310616037493284</v>
          </cell>
        </row>
        <row r="464">
          <cell r="A464">
            <v>40184</v>
          </cell>
          <cell r="D464">
            <v>11.2695312243886</v>
          </cell>
          <cell r="E464">
            <v>14.597472000483558</v>
          </cell>
        </row>
        <row r="465">
          <cell r="A465">
            <v>40185</v>
          </cell>
          <cell r="D465">
            <v>10.8612295123748</v>
          </cell>
          <cell r="E465">
            <v>15.17248260703072</v>
          </cell>
        </row>
        <row r="466">
          <cell r="A466">
            <v>40186</v>
          </cell>
          <cell r="D466">
            <v>10.5108781305106</v>
          </cell>
          <cell r="E466">
            <v>15.116552418397239</v>
          </cell>
        </row>
        <row r="467">
          <cell r="A467">
            <v>40189</v>
          </cell>
          <cell r="D467">
            <v>10.339062486309599</v>
          </cell>
          <cell r="E467">
            <v>13.68859508560747</v>
          </cell>
        </row>
        <row r="468">
          <cell r="A468">
            <v>40190</v>
          </cell>
          <cell r="D468">
            <v>10.4679687414318</v>
          </cell>
          <cell r="E468">
            <v>12.250243134819657</v>
          </cell>
        </row>
        <row r="469">
          <cell r="A469">
            <v>40191</v>
          </cell>
          <cell r="D469">
            <v>9.873828117270019</v>
          </cell>
          <cell r="E469">
            <v>13.260046144568186</v>
          </cell>
        </row>
        <row r="470">
          <cell r="A470">
            <v>40192</v>
          </cell>
          <cell r="D470">
            <v>9.223828068934381</v>
          </cell>
          <cell r="E470">
            <v>15.499687889050866</v>
          </cell>
        </row>
        <row r="471">
          <cell r="A471">
            <v>40193</v>
          </cell>
          <cell r="D471">
            <v>10.110759494614</v>
          </cell>
          <cell r="E471">
            <v>12.777975868586042</v>
          </cell>
        </row>
        <row r="472">
          <cell r="A472">
            <v>40197</v>
          </cell>
          <cell r="D472">
            <v>10.4972656466998</v>
          </cell>
          <cell r="E472">
            <v>13.398082402060009</v>
          </cell>
        </row>
        <row r="473">
          <cell r="A473">
            <v>40198</v>
          </cell>
          <cell r="D473">
            <v>10.598632786423</v>
          </cell>
          <cell r="E473">
            <v>11.904842516768733</v>
          </cell>
        </row>
        <row r="474">
          <cell r="A474">
            <v>40199</v>
          </cell>
          <cell r="D474">
            <v>10.9219265403226</v>
          </cell>
          <cell r="E474">
            <v>11.347359265100579</v>
          </cell>
        </row>
        <row r="475">
          <cell r="A475">
            <v>40200</v>
          </cell>
          <cell r="D475">
            <v>10.1429687580094</v>
          </cell>
          <cell r="E475">
            <v>11.611214188033838</v>
          </cell>
        </row>
        <row r="476">
          <cell r="A476">
            <v>40203</v>
          </cell>
          <cell r="D476">
            <v>10.206054640002499</v>
          </cell>
          <cell r="E476">
            <v>13.550082237840678</v>
          </cell>
        </row>
        <row r="477">
          <cell r="A477">
            <v>40204</v>
          </cell>
          <cell r="D477">
            <v>10.8636718825437</v>
          </cell>
          <cell r="E477">
            <v>13.631970306116711</v>
          </cell>
        </row>
        <row r="478">
          <cell r="A478">
            <v>40205</v>
          </cell>
          <cell r="D478">
            <v>11.017763381823901</v>
          </cell>
          <cell r="E478">
            <v>16.105155670211307</v>
          </cell>
        </row>
        <row r="479">
          <cell r="A479">
            <v>40206</v>
          </cell>
          <cell r="D479">
            <v>10.481835983227901</v>
          </cell>
          <cell r="E479">
            <v>14.387600294684379</v>
          </cell>
        </row>
        <row r="480">
          <cell r="A480">
            <v>40207</v>
          </cell>
          <cell r="D480">
            <v>10.6746093486436</v>
          </cell>
          <cell r="E480">
            <v>13.727975843601802</v>
          </cell>
        </row>
        <row r="481">
          <cell r="A481">
            <v>40210</v>
          </cell>
          <cell r="D481">
            <v>10.8205078286119</v>
          </cell>
          <cell r="E481">
            <v>14.2637479800824</v>
          </cell>
        </row>
      </sheetData>
      <sheetData sheetId="15">
        <row r="3">
          <cell r="B3" t="str">
            <v>Jun 08-Sep 08 roll</v>
          </cell>
          <cell r="C3" t="str">
            <v>Sep 08-Dec 08 roll</v>
          </cell>
          <cell r="D3" t="str">
            <v>Dec 08-Mar 09 roll</v>
          </cell>
          <cell r="E3" t="str">
            <v>Mar 09-Jun 09 roll</v>
          </cell>
          <cell r="F3" t="str">
            <v>Jun 09-Sep 09 roll</v>
          </cell>
          <cell r="G3" t="str">
            <v>Sep 09-Dec 09 roll</v>
          </cell>
          <cell r="H3" t="str">
            <v>Dec 09-Mar 10 roll</v>
          </cell>
        </row>
        <row r="4">
          <cell r="A4">
            <v>1</v>
          </cell>
          <cell r="B4">
            <v>4.381910000000012</v>
          </cell>
          <cell r="C4">
            <v>3.9601705551147464</v>
          </cell>
          <cell r="D4">
            <v>6.931249274256176</v>
          </cell>
          <cell r="E4">
            <v>5.148843843064102</v>
          </cell>
          <cell r="F4">
            <v>4.386513830111952</v>
          </cell>
          <cell r="G4">
            <v>4.286525140708175</v>
          </cell>
          <cell r="H4">
            <v>4.104443754172581</v>
          </cell>
        </row>
        <row r="5">
          <cell r="A5">
            <v>2</v>
          </cell>
          <cell r="B5">
            <v>4.257211499999958</v>
          </cell>
          <cell r="C5">
            <v>4.0284530222415915</v>
          </cell>
          <cell r="D5">
            <v>9.529122653404444</v>
          </cell>
          <cell r="E5">
            <v>5.57915645404004</v>
          </cell>
          <cell r="F5">
            <v>4.139018035566899</v>
          </cell>
          <cell r="G5">
            <v>4.412261678052919</v>
          </cell>
          <cell r="H5">
            <v>4.007029026001172</v>
          </cell>
        </row>
        <row r="6">
          <cell r="A6">
            <v>3</v>
          </cell>
          <cell r="B6">
            <v>4.395501375000002</v>
          </cell>
          <cell r="C6">
            <v>4.119945013523104</v>
          </cell>
          <cell r="D6">
            <v>12.159404756719779</v>
          </cell>
          <cell r="E6">
            <v>6.166323602683466</v>
          </cell>
          <cell r="F6">
            <v>4.819416243405214</v>
          </cell>
          <cell r="G6">
            <v>4.3179106185430305</v>
          </cell>
          <cell r="H6">
            <v>4.657211542816114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8.7109375" style="2" customWidth="1"/>
    <col min="2" max="2" width="6.57421875" style="2" bestFit="1" customWidth="1"/>
    <col min="3" max="3" width="6.57421875" style="2" customWidth="1"/>
    <col min="4" max="8" width="5.7109375" style="2" bestFit="1" customWidth="1"/>
    <col min="9" max="10" width="4.8515625" style="2" bestFit="1" customWidth="1"/>
    <col min="11" max="11" width="5.7109375" style="2" bestFit="1" customWidth="1"/>
    <col min="12" max="12" width="4.8515625" style="2" bestFit="1" customWidth="1"/>
    <col min="13" max="13" width="5.8515625" style="2" bestFit="1" customWidth="1"/>
    <col min="14" max="14" width="5.7109375" style="2" bestFit="1" customWidth="1"/>
    <col min="15" max="15" width="6.140625" style="2" bestFit="1" customWidth="1"/>
    <col min="16" max="16" width="6.28125" style="2" customWidth="1"/>
    <col min="17" max="17" width="6.140625" style="2" customWidth="1"/>
    <col min="18" max="18" width="5.57421875" style="2" customWidth="1"/>
    <col min="19" max="21" width="6.140625" style="2" bestFit="1" customWidth="1"/>
    <col min="22" max="23" width="5.00390625" style="2" bestFit="1" customWidth="1"/>
    <col min="24" max="24" width="5.8515625" style="2" bestFit="1" customWidth="1"/>
    <col min="25" max="25" width="6.57421875" style="2" customWidth="1"/>
    <col min="26" max="26" width="7.57421875" style="2" customWidth="1"/>
    <col min="27" max="16384" width="9.140625" style="2" customWidth="1"/>
  </cols>
  <sheetData>
    <row r="1" ht="22.5" customHeight="1">
      <c r="A1" s="1" t="s">
        <v>38</v>
      </c>
    </row>
    <row r="3" spans="1:26" s="4" customFormat="1" ht="44.25" customHeight="1">
      <c r="A3" s="3" t="s">
        <v>0</v>
      </c>
      <c r="B3" s="4" t="s">
        <v>24</v>
      </c>
      <c r="C3" s="4" t="s">
        <v>52</v>
      </c>
      <c r="D3" s="4" t="s">
        <v>36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37</v>
      </c>
      <c r="Q3" s="4" t="s">
        <v>39</v>
      </c>
      <c r="R3" s="4" t="s">
        <v>40</v>
      </c>
      <c r="S3" s="4" t="s">
        <v>41</v>
      </c>
      <c r="T3" s="4" t="s">
        <v>42</v>
      </c>
      <c r="U3" s="4" t="s">
        <v>43</v>
      </c>
      <c r="V3" s="4" t="s">
        <v>44</v>
      </c>
      <c r="W3" s="4" t="s">
        <v>45</v>
      </c>
      <c r="X3" s="4" t="s">
        <v>46</v>
      </c>
      <c r="Y3" s="4" t="s">
        <v>47</v>
      </c>
      <c r="Z3" s="4" t="s">
        <v>55</v>
      </c>
    </row>
    <row r="4" spans="1:25" ht="9.75">
      <c r="A4" s="2" t="s">
        <v>23</v>
      </c>
      <c r="B4" s="7" t="s">
        <v>1</v>
      </c>
      <c r="C4" s="7" t="s">
        <v>53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48</v>
      </c>
      <c r="W4" s="7" t="s">
        <v>20</v>
      </c>
      <c r="X4" s="7" t="s">
        <v>21</v>
      </c>
      <c r="Y4" s="7" t="s">
        <v>22</v>
      </c>
    </row>
    <row r="5" spans="2:25" ht="9.75">
      <c r="B5" s="16" t="s">
        <v>62</v>
      </c>
      <c r="C5" s="2" t="s">
        <v>62</v>
      </c>
      <c r="D5" s="16" t="s">
        <v>63</v>
      </c>
      <c r="E5" s="16" t="s">
        <v>64</v>
      </c>
      <c r="F5" s="16" t="s">
        <v>64</v>
      </c>
      <c r="G5" s="16" t="s">
        <v>62</v>
      </c>
      <c r="H5" s="16" t="s">
        <v>62</v>
      </c>
      <c r="I5" s="16" t="s">
        <v>62</v>
      </c>
      <c r="J5" s="16" t="s">
        <v>62</v>
      </c>
      <c r="K5" s="16" t="s">
        <v>63</v>
      </c>
      <c r="L5" s="16" t="s">
        <v>63</v>
      </c>
      <c r="M5" s="16" t="s">
        <v>63</v>
      </c>
      <c r="N5" s="16" t="s">
        <v>64</v>
      </c>
      <c r="O5" s="16" t="s">
        <v>62</v>
      </c>
      <c r="P5" s="16" t="s">
        <v>62</v>
      </c>
      <c r="Q5" s="16" t="s">
        <v>62</v>
      </c>
      <c r="R5" s="16" t="s">
        <v>62</v>
      </c>
      <c r="S5" s="16" t="s">
        <v>62</v>
      </c>
      <c r="T5" s="16" t="s">
        <v>62</v>
      </c>
      <c r="U5" s="16" t="s">
        <v>62</v>
      </c>
      <c r="V5" s="16" t="s">
        <v>62</v>
      </c>
      <c r="W5" s="16" t="s">
        <v>62</v>
      </c>
      <c r="X5" s="16" t="s">
        <v>63</v>
      </c>
      <c r="Y5" s="16" t="s">
        <v>64</v>
      </c>
    </row>
    <row r="7" spans="1:26" ht="9.75">
      <c r="A7" s="5">
        <v>36526</v>
      </c>
      <c r="B7" s="6">
        <v>6483.130437000162</v>
      </c>
      <c r="C7" s="6">
        <v>1296.6260874000322</v>
      </c>
      <c r="D7" s="6">
        <v>910.7762257181141</v>
      </c>
      <c r="E7" s="6">
        <v>316650.0457318588</v>
      </c>
      <c r="F7" s="6">
        <v>368119.3313387157</v>
      </c>
      <c r="G7" s="6">
        <v>623.5901038331865</v>
      </c>
      <c r="H7" s="6">
        <v>399.7286227353273</v>
      </c>
      <c r="I7" s="6">
        <v>234.7461425436949</v>
      </c>
      <c r="J7" s="6">
        <v>185.94993877013894</v>
      </c>
      <c r="K7" s="6">
        <v>392.918263643677</v>
      </c>
      <c r="L7" s="6">
        <v>194.55443601066975</v>
      </c>
      <c r="M7" s="6">
        <v>79.2133947307025</v>
      </c>
      <c r="N7" s="6">
        <v>359221.05461939255</v>
      </c>
      <c r="O7" s="6">
        <v>683.9671856976119</v>
      </c>
      <c r="P7" s="6">
        <v>1340.1708335723083</v>
      </c>
      <c r="Q7" s="6">
        <v>417.23273828252866</v>
      </c>
      <c r="R7" s="6">
        <v>521.6118742594163</v>
      </c>
      <c r="S7" s="6">
        <v>0</v>
      </c>
      <c r="T7" s="6">
        <v>173.32827253070909</v>
      </c>
      <c r="U7" s="6">
        <v>245.48741645434114</v>
      </c>
      <c r="V7" s="6">
        <v>150.06988503606195</v>
      </c>
      <c r="W7" s="6">
        <v>89.82042269625491</v>
      </c>
      <c r="X7" s="6">
        <v>82.10832062458496</v>
      </c>
      <c r="Y7" s="6">
        <v>3693.5319631179545</v>
      </c>
      <c r="Z7" s="6">
        <v>1296.6260874000322</v>
      </c>
    </row>
    <row r="8" spans="1:26" ht="9.75">
      <c r="A8" s="5">
        <v>36557</v>
      </c>
      <c r="B8" s="6">
        <v>3931.2317832116455</v>
      </c>
      <c r="C8" s="6">
        <v>786.2463566423291</v>
      </c>
      <c r="D8" s="6">
        <v>805.2198753253969</v>
      </c>
      <c r="E8" s="6">
        <v>161294.10861430806</v>
      </c>
      <c r="F8" s="6">
        <v>226293.21337824655</v>
      </c>
      <c r="G8" s="6">
        <v>681.6814182013858</v>
      </c>
      <c r="H8" s="6">
        <v>481.7088924145474</v>
      </c>
      <c r="I8" s="6">
        <v>286.63521253640397</v>
      </c>
      <c r="J8" s="6">
        <v>240.38217198910024</v>
      </c>
      <c r="K8" s="6">
        <v>419.65348517443107</v>
      </c>
      <c r="L8" s="6">
        <v>214.62702976270728</v>
      </c>
      <c r="M8" s="6">
        <v>72.88934862418381</v>
      </c>
      <c r="N8" s="6">
        <v>446300.2883355776</v>
      </c>
      <c r="O8" s="6">
        <v>464.88793216611253</v>
      </c>
      <c r="P8" s="6">
        <v>774.7165465340747</v>
      </c>
      <c r="Q8" s="6">
        <v>608.5220190092124</v>
      </c>
      <c r="R8" s="6">
        <v>331.12812223266894</v>
      </c>
      <c r="S8" s="6">
        <v>0</v>
      </c>
      <c r="T8" s="6">
        <v>701.2941045329209</v>
      </c>
      <c r="U8" s="6">
        <v>320.0534494835449</v>
      </c>
      <c r="V8" s="6">
        <v>102.62989202392305</v>
      </c>
      <c r="W8" s="6">
        <v>88.99655557807658</v>
      </c>
      <c r="X8" s="6">
        <v>85.20371247221433</v>
      </c>
      <c r="Y8" s="6">
        <v>2480.184628101562</v>
      </c>
      <c r="Z8" s="6">
        <v>786.2463566423291</v>
      </c>
    </row>
    <row r="9" spans="1:26" ht="9.75">
      <c r="A9" s="5">
        <v>36586</v>
      </c>
      <c r="B9" s="6">
        <v>6207.000303431478</v>
      </c>
      <c r="C9" s="6">
        <v>1241.4000606862955</v>
      </c>
      <c r="D9" s="6">
        <v>911.8111672616667</v>
      </c>
      <c r="E9" s="6">
        <v>227902.6335732222</v>
      </c>
      <c r="F9" s="6">
        <v>298946.5631497503</v>
      </c>
      <c r="G9" s="6">
        <v>424.72344815310964</v>
      </c>
      <c r="H9" s="6">
        <v>279.5481972795974</v>
      </c>
      <c r="I9" s="6">
        <v>180.97112507297365</v>
      </c>
      <c r="J9" s="6">
        <v>139.31163703524103</v>
      </c>
      <c r="K9" s="6">
        <v>294.26333290253837</v>
      </c>
      <c r="L9" s="6">
        <v>168.13438066164414</v>
      </c>
      <c r="M9" s="6">
        <v>83.21599116618538</v>
      </c>
      <c r="N9" s="6">
        <v>450769.6640672402</v>
      </c>
      <c r="O9" s="6">
        <v>931.2974926213678</v>
      </c>
      <c r="P9" s="6">
        <v>1025.6686220283027</v>
      </c>
      <c r="Q9" s="6">
        <v>959.9744726513783</v>
      </c>
      <c r="R9" s="6">
        <v>584.051881933886</v>
      </c>
      <c r="S9" s="6">
        <v>0</v>
      </c>
      <c r="T9" s="6">
        <v>246.3528431339049</v>
      </c>
      <c r="U9" s="6">
        <v>169.52546534137383</v>
      </c>
      <c r="V9" s="6">
        <v>189.0629848832511</v>
      </c>
      <c r="W9" s="6">
        <v>163.52859318942598</v>
      </c>
      <c r="X9" s="6">
        <v>183.1207969745242</v>
      </c>
      <c r="Y9" s="6">
        <v>7367.149501326307</v>
      </c>
      <c r="Z9" s="6">
        <v>1241.4000606862955</v>
      </c>
    </row>
    <row r="10" spans="1:26" ht="9.75">
      <c r="A10" s="5">
        <v>36617</v>
      </c>
      <c r="B10" s="6">
        <v>7772.408887357945</v>
      </c>
      <c r="C10" s="6">
        <v>1554.4817774715889</v>
      </c>
      <c r="D10" s="6">
        <v>949.8599828017309</v>
      </c>
      <c r="E10" s="6">
        <v>380421.8572501904</v>
      </c>
      <c r="F10" s="6">
        <v>325008.0970651265</v>
      </c>
      <c r="G10" s="6">
        <v>611.0327111126766</v>
      </c>
      <c r="H10" s="6">
        <v>451.27483236253096</v>
      </c>
      <c r="I10" s="6">
        <v>312.9040699043707</v>
      </c>
      <c r="J10" s="6">
        <v>281.8281095514309</v>
      </c>
      <c r="K10" s="6">
        <v>298.4469605060408</v>
      </c>
      <c r="L10" s="6">
        <v>160.8606346837224</v>
      </c>
      <c r="M10" s="6">
        <v>78.20076391650053</v>
      </c>
      <c r="N10" s="6">
        <v>267197.93569955626</v>
      </c>
      <c r="O10" s="6">
        <v>753.091484233975</v>
      </c>
      <c r="P10" s="6">
        <v>908.3640436463083</v>
      </c>
      <c r="Q10" s="6">
        <v>662.0753664422753</v>
      </c>
      <c r="R10" s="6">
        <v>320.6693622242091</v>
      </c>
      <c r="S10" s="6">
        <v>0</v>
      </c>
      <c r="T10" s="6">
        <v>219.5036932377875</v>
      </c>
      <c r="U10" s="6">
        <v>288.0905452816908</v>
      </c>
      <c r="V10" s="6">
        <v>117.89376598649962</v>
      </c>
      <c r="W10" s="6">
        <v>173.4291444038608</v>
      </c>
      <c r="X10" s="6">
        <v>102.09208645946312</v>
      </c>
      <c r="Y10" s="6">
        <v>6035.462634340628</v>
      </c>
      <c r="Z10" s="6">
        <v>1554.4817774715889</v>
      </c>
    </row>
    <row r="11" spans="1:26" ht="9.75">
      <c r="A11" s="5">
        <v>36647</v>
      </c>
      <c r="B11" s="6">
        <v>4965.20253021042</v>
      </c>
      <c r="C11" s="6">
        <v>993.0405060420841</v>
      </c>
      <c r="D11" s="6">
        <v>934.6448731796686</v>
      </c>
      <c r="E11" s="6">
        <v>320943.92033500184</v>
      </c>
      <c r="F11" s="6">
        <v>244691.5351384699</v>
      </c>
      <c r="G11" s="6">
        <v>660.9662906417533</v>
      </c>
      <c r="H11" s="6">
        <v>399.71234435762966</v>
      </c>
      <c r="I11" s="6">
        <v>221.21585792344854</v>
      </c>
      <c r="J11" s="6">
        <v>172.5960132601273</v>
      </c>
      <c r="K11" s="6">
        <v>347.442106423525</v>
      </c>
      <c r="L11" s="6">
        <v>196.66978499252136</v>
      </c>
      <c r="M11" s="6">
        <v>104.74045431714853</v>
      </c>
      <c r="N11" s="6">
        <v>251879.25260873407</v>
      </c>
      <c r="O11" s="6">
        <v>700.6607889168201</v>
      </c>
      <c r="P11" s="6">
        <v>791.5467297984028</v>
      </c>
      <c r="Q11" s="6">
        <v>630.757292391267</v>
      </c>
      <c r="R11" s="6">
        <v>379.26542408287355</v>
      </c>
      <c r="S11" s="6">
        <v>0</v>
      </c>
      <c r="T11" s="6">
        <v>155.85888278180101</v>
      </c>
      <c r="U11" s="6">
        <v>243.1112593352772</v>
      </c>
      <c r="V11" s="6">
        <v>181.05630417465522</v>
      </c>
      <c r="W11" s="6">
        <v>95.86273781905176</v>
      </c>
      <c r="X11" s="6">
        <v>128.86476728242104</v>
      </c>
      <c r="Y11" s="6">
        <v>3450.7817573471643</v>
      </c>
      <c r="Z11" s="6">
        <v>993.0405060420841</v>
      </c>
    </row>
    <row r="12" spans="1:26" ht="9.75">
      <c r="A12" s="5">
        <v>36678</v>
      </c>
      <c r="B12" s="6">
        <v>3181.557039376346</v>
      </c>
      <c r="C12" s="6">
        <v>636.3114078752692</v>
      </c>
      <c r="D12" s="6">
        <v>587.6197569017729</v>
      </c>
      <c r="E12" s="6">
        <v>200086.5613544099</v>
      </c>
      <c r="F12" s="6">
        <v>204108.9016259304</v>
      </c>
      <c r="G12" s="6">
        <v>436.1087379359792</v>
      </c>
      <c r="H12" s="6">
        <v>294.34998624206435</v>
      </c>
      <c r="I12" s="6">
        <v>175.38567051291915</v>
      </c>
      <c r="J12" s="6">
        <v>155.61967014813064</v>
      </c>
      <c r="K12" s="6">
        <v>278.9094408414269</v>
      </c>
      <c r="L12" s="6">
        <v>193.24748056466106</v>
      </c>
      <c r="M12" s="6">
        <v>136.99938382646417</v>
      </c>
      <c r="N12" s="6">
        <v>336380.0159811986</v>
      </c>
      <c r="O12" s="6">
        <v>725.6207970596902</v>
      </c>
      <c r="P12" s="6">
        <v>700.8307706507394</v>
      </c>
      <c r="Q12" s="6">
        <v>868.6452605894935</v>
      </c>
      <c r="R12" s="6">
        <v>441.7228176345972</v>
      </c>
      <c r="S12" s="6">
        <v>0</v>
      </c>
      <c r="T12" s="6">
        <v>330.2314549718329</v>
      </c>
      <c r="U12" s="6">
        <v>220.0152801167425</v>
      </c>
      <c r="V12" s="6">
        <v>186.0423135317405</v>
      </c>
      <c r="W12" s="6">
        <v>156.34574988305468</v>
      </c>
      <c r="X12" s="6">
        <v>227.31567505462982</v>
      </c>
      <c r="Y12" s="6">
        <v>9553.938072019695</v>
      </c>
      <c r="Z12" s="6">
        <v>636.3114078752692</v>
      </c>
    </row>
    <row r="13" spans="1:26" ht="9.75">
      <c r="A13" s="5">
        <v>36708</v>
      </c>
      <c r="B13" s="6">
        <v>3510.8009362944163</v>
      </c>
      <c r="C13" s="6">
        <v>702.1601872588833</v>
      </c>
      <c r="D13" s="6">
        <v>475.9686864450123</v>
      </c>
      <c r="E13" s="6">
        <v>185877.01083752865</v>
      </c>
      <c r="F13" s="6">
        <v>143338.71368930748</v>
      </c>
      <c r="G13" s="6">
        <v>530.9572529317114</v>
      </c>
      <c r="H13" s="6">
        <v>359.7957705489799</v>
      </c>
      <c r="I13" s="6">
        <v>207.52911524888944</v>
      </c>
      <c r="J13" s="6">
        <v>186.90111318608396</v>
      </c>
      <c r="K13" s="6">
        <v>268.1719420002594</v>
      </c>
      <c r="L13" s="6">
        <v>151.68733506475456</v>
      </c>
      <c r="M13" s="6">
        <v>52.454061534150554</v>
      </c>
      <c r="N13" s="6">
        <v>237832.31598400025</v>
      </c>
      <c r="O13" s="6">
        <v>770.5227207278807</v>
      </c>
      <c r="P13" s="6">
        <v>502.18060496199945</v>
      </c>
      <c r="Q13" s="6">
        <v>604.7254394705565</v>
      </c>
      <c r="R13" s="6">
        <v>365.00163078565896</v>
      </c>
      <c r="S13" s="6">
        <v>0</v>
      </c>
      <c r="T13" s="6">
        <v>125.40460832630356</v>
      </c>
      <c r="U13" s="6">
        <v>182.45403170171528</v>
      </c>
      <c r="V13" s="6">
        <v>123.90308181885763</v>
      </c>
      <c r="W13" s="6">
        <v>103.97328540999047</v>
      </c>
      <c r="X13" s="6">
        <v>65.35161308899094</v>
      </c>
      <c r="Y13" s="6">
        <v>4284.304279330723</v>
      </c>
      <c r="Z13" s="6">
        <v>702.1601872588833</v>
      </c>
    </row>
    <row r="14" spans="1:26" ht="9.75">
      <c r="A14" s="5">
        <v>36739</v>
      </c>
      <c r="B14" s="6">
        <v>2116.0033921833005</v>
      </c>
      <c r="C14" s="6">
        <v>423.2006784366601</v>
      </c>
      <c r="D14" s="6">
        <v>431.64544079749624</v>
      </c>
      <c r="E14" s="6">
        <v>218484.72056995114</v>
      </c>
      <c r="F14" s="6">
        <v>155506.63089709205</v>
      </c>
      <c r="G14" s="6">
        <v>327.5466034336925</v>
      </c>
      <c r="H14" s="6">
        <v>235.5762201685333</v>
      </c>
      <c r="I14" s="6">
        <v>146.0313420237617</v>
      </c>
      <c r="J14" s="6">
        <v>138.7772491314128</v>
      </c>
      <c r="K14" s="6">
        <v>204.6707565263658</v>
      </c>
      <c r="L14" s="6">
        <v>133.90014567526674</v>
      </c>
      <c r="M14" s="6">
        <v>64.94448830551312</v>
      </c>
      <c r="N14" s="6">
        <v>198373.8236588761</v>
      </c>
      <c r="O14" s="6">
        <v>652.962842976766</v>
      </c>
      <c r="P14" s="6">
        <v>828.894575177624</v>
      </c>
      <c r="Q14" s="6">
        <v>802.1734544861553</v>
      </c>
      <c r="R14" s="6">
        <v>465.8581431335182</v>
      </c>
      <c r="S14" s="6">
        <v>0</v>
      </c>
      <c r="T14" s="6">
        <v>176.2398204388003</v>
      </c>
      <c r="U14" s="6">
        <v>172.4081069322679</v>
      </c>
      <c r="V14" s="6">
        <v>90.01536978993627</v>
      </c>
      <c r="W14" s="6">
        <v>68.96861576452325</v>
      </c>
      <c r="X14" s="6">
        <v>76.79827021684756</v>
      </c>
      <c r="Y14" s="6">
        <v>4692.232459560013</v>
      </c>
      <c r="Z14" s="6">
        <v>423.2006784366601</v>
      </c>
    </row>
    <row r="15" spans="1:26" ht="9.75">
      <c r="A15" s="5">
        <v>36770</v>
      </c>
      <c r="B15" s="6">
        <v>3034.523085617057</v>
      </c>
      <c r="C15" s="6">
        <v>606.9046171234114</v>
      </c>
      <c r="D15" s="6">
        <v>594.4779145643362</v>
      </c>
      <c r="E15" s="6">
        <v>197633.36603018493</v>
      </c>
      <c r="F15" s="6">
        <v>173668.6197149163</v>
      </c>
      <c r="G15" s="6">
        <v>355.94039524491353</v>
      </c>
      <c r="H15" s="6">
        <v>178.08026908347287</v>
      </c>
      <c r="I15" s="6">
        <v>85.7166720180042</v>
      </c>
      <c r="J15" s="6">
        <v>119.09090177890651</v>
      </c>
      <c r="K15" s="6">
        <v>246.14262222579404</v>
      </c>
      <c r="L15" s="6">
        <v>161.0072462137428</v>
      </c>
      <c r="M15" s="6">
        <v>79.37253933193858</v>
      </c>
      <c r="N15" s="6">
        <v>270809.70207295</v>
      </c>
      <c r="O15" s="6">
        <v>1199.535436391062</v>
      </c>
      <c r="P15" s="6">
        <v>1073.9200687692107</v>
      </c>
      <c r="Q15" s="6">
        <v>1003.0980581606727</v>
      </c>
      <c r="R15" s="6">
        <v>867.4281224511042</v>
      </c>
      <c r="S15" s="6">
        <v>0</v>
      </c>
      <c r="T15" s="6">
        <v>164.9010867794767</v>
      </c>
      <c r="U15" s="6">
        <v>245.6956758503874</v>
      </c>
      <c r="V15" s="6">
        <v>139.22216957079786</v>
      </c>
      <c r="W15" s="6">
        <v>83.96036032118575</v>
      </c>
      <c r="X15" s="6">
        <v>88.35466948072302</v>
      </c>
      <c r="Y15" s="6">
        <v>3547.1448859762386</v>
      </c>
      <c r="Z15" s="6">
        <v>606.9046171234114</v>
      </c>
    </row>
    <row r="16" spans="1:26" ht="9.75">
      <c r="A16" s="5">
        <v>36800</v>
      </c>
      <c r="B16" s="6">
        <v>5815.973395468428</v>
      </c>
      <c r="C16" s="6">
        <v>1163.1946790936856</v>
      </c>
      <c r="D16" s="6">
        <v>854.6705144742554</v>
      </c>
      <c r="E16" s="6">
        <v>229968.94200242407</v>
      </c>
      <c r="F16" s="6">
        <v>163748.86404549645</v>
      </c>
      <c r="G16" s="6">
        <v>342.6968815110558</v>
      </c>
      <c r="H16" s="6">
        <v>229.82943258067957</v>
      </c>
      <c r="I16" s="6">
        <v>145.73123261828167</v>
      </c>
      <c r="J16" s="6">
        <v>135.95347625927232</v>
      </c>
      <c r="K16" s="6">
        <v>166.2034688975924</v>
      </c>
      <c r="L16" s="6">
        <v>117.30099662630155</v>
      </c>
      <c r="M16" s="6">
        <v>57.20964711430953</v>
      </c>
      <c r="N16" s="6">
        <v>132720.61597491868</v>
      </c>
      <c r="O16" s="6">
        <v>988.4501839919736</v>
      </c>
      <c r="P16" s="6">
        <v>1163.3139285522361</v>
      </c>
      <c r="Q16" s="6">
        <v>936.989745701513</v>
      </c>
      <c r="R16" s="6">
        <v>684.4002335283643</v>
      </c>
      <c r="S16" s="6">
        <v>0</v>
      </c>
      <c r="T16" s="6">
        <v>204.20524858529805</v>
      </c>
      <c r="U16" s="6">
        <v>243.99511762377995</v>
      </c>
      <c r="V16" s="6">
        <v>99.02289133658948</v>
      </c>
      <c r="W16" s="6">
        <v>76.2721297104144</v>
      </c>
      <c r="X16" s="6">
        <v>58.503154168121895</v>
      </c>
      <c r="Y16" s="6">
        <v>2247.6839932103585</v>
      </c>
      <c r="Z16" s="6">
        <v>1163.1946790936856</v>
      </c>
    </row>
    <row r="17" spans="1:26" ht="9.75">
      <c r="A17" s="5">
        <v>36831</v>
      </c>
      <c r="B17" s="6">
        <v>4297.3408985908145</v>
      </c>
      <c r="C17" s="6">
        <v>859.4681797181629</v>
      </c>
      <c r="D17" s="6">
        <v>799.6287017147774</v>
      </c>
      <c r="E17" s="6">
        <v>237407.0455213111</v>
      </c>
      <c r="F17" s="6">
        <v>160447.56480742106</v>
      </c>
      <c r="G17" s="6">
        <v>432.55066108464325</v>
      </c>
      <c r="H17" s="6">
        <v>255.75818439285297</v>
      </c>
      <c r="I17" s="6">
        <v>170.45885749415982</v>
      </c>
      <c r="J17" s="6">
        <v>138.1394088584496</v>
      </c>
      <c r="K17" s="6">
        <v>209.37962374554732</v>
      </c>
      <c r="L17" s="6">
        <v>134.74763970818225</v>
      </c>
      <c r="M17" s="6">
        <v>50.95622431594537</v>
      </c>
      <c r="N17" s="6">
        <v>213966.91824967763</v>
      </c>
      <c r="O17" s="6">
        <v>502.63804074104956</v>
      </c>
      <c r="P17" s="6">
        <v>1050.626607766702</v>
      </c>
      <c r="Q17" s="6">
        <v>573.4578416099087</v>
      </c>
      <c r="R17" s="6">
        <v>706.758498893063</v>
      </c>
      <c r="S17" s="6">
        <v>0</v>
      </c>
      <c r="T17" s="6">
        <v>150.27255938881027</v>
      </c>
      <c r="U17" s="6">
        <v>249.59177196289713</v>
      </c>
      <c r="V17" s="6">
        <v>109.44598036953033</v>
      </c>
      <c r="W17" s="6">
        <v>74.70178808339561</v>
      </c>
      <c r="X17" s="6">
        <v>54.891298524265416</v>
      </c>
      <c r="Y17" s="6">
        <v>2548.057825915791</v>
      </c>
      <c r="Z17" s="6">
        <v>859.4681797181629</v>
      </c>
    </row>
    <row r="18" spans="1:26" ht="9.75">
      <c r="A18" s="5">
        <v>36861</v>
      </c>
      <c r="B18" s="6">
        <v>5906.74166012648</v>
      </c>
      <c r="C18" s="6">
        <v>1181.348332025296</v>
      </c>
      <c r="D18" s="6">
        <v>927.8302927288282</v>
      </c>
      <c r="E18" s="6">
        <v>263675.48597615573</v>
      </c>
      <c r="F18" s="6">
        <v>201690.17966036068</v>
      </c>
      <c r="G18" s="6">
        <v>391.87628535842254</v>
      </c>
      <c r="H18" s="6">
        <v>344.12733476562823</v>
      </c>
      <c r="I18" s="6">
        <v>197.98500522617337</v>
      </c>
      <c r="J18" s="6">
        <v>238.98831408270175</v>
      </c>
      <c r="K18" s="6">
        <v>211.43065997297725</v>
      </c>
      <c r="L18" s="6">
        <v>227.72713743163732</v>
      </c>
      <c r="M18" s="6">
        <v>76.08859102527022</v>
      </c>
      <c r="N18" s="6">
        <v>403529.6649271174</v>
      </c>
      <c r="O18" s="6">
        <v>1074.8997505275597</v>
      </c>
      <c r="P18" s="6">
        <v>1398.646732268092</v>
      </c>
      <c r="Q18" s="6">
        <v>877.149823499667</v>
      </c>
      <c r="R18" s="6">
        <v>800.9702632264817</v>
      </c>
      <c r="S18" s="6">
        <v>0</v>
      </c>
      <c r="T18" s="6">
        <v>149.9640307751024</v>
      </c>
      <c r="U18" s="6">
        <v>192.37521587826924</v>
      </c>
      <c r="V18" s="6">
        <v>127.94395103037563</v>
      </c>
      <c r="W18" s="6">
        <v>189.1158444752269</v>
      </c>
      <c r="X18" s="6">
        <v>94.4019727343709</v>
      </c>
      <c r="Y18" s="6">
        <v>5499.59414087014</v>
      </c>
      <c r="Z18" s="6">
        <v>1181.348332025296</v>
      </c>
    </row>
    <row r="19" spans="1:26" ht="9.75">
      <c r="A19" s="5">
        <v>36892</v>
      </c>
      <c r="B19" s="6">
        <v>4406.082996282513</v>
      </c>
      <c r="C19" s="6">
        <v>881.2165992565026</v>
      </c>
      <c r="D19" s="6">
        <v>653.2787767662135</v>
      </c>
      <c r="E19" s="6">
        <v>132618.69890119424</v>
      </c>
      <c r="F19" s="6">
        <v>126903.05735053148</v>
      </c>
      <c r="G19" s="6">
        <v>730.9077852069921</v>
      </c>
      <c r="H19" s="6">
        <v>537.8150464439867</v>
      </c>
      <c r="I19" s="6">
        <v>360.7472506742742</v>
      </c>
      <c r="J19" s="6">
        <v>326.4323547341193</v>
      </c>
      <c r="K19" s="6">
        <v>187.34474091378277</v>
      </c>
      <c r="L19" s="6">
        <v>178.66326642755422</v>
      </c>
      <c r="M19" s="6">
        <v>99.29731471674769</v>
      </c>
      <c r="N19" s="6">
        <v>341753.98969680193</v>
      </c>
      <c r="O19" s="6">
        <v>928.0619847936055</v>
      </c>
      <c r="P19" s="6">
        <v>931.1469959141788</v>
      </c>
      <c r="Q19" s="6">
        <v>600.4933037030535</v>
      </c>
      <c r="R19" s="6">
        <v>526.6863762819758</v>
      </c>
      <c r="S19" s="6">
        <v>0</v>
      </c>
      <c r="T19" s="6">
        <v>125.41549991547154</v>
      </c>
      <c r="U19" s="6">
        <v>288.47402292886255</v>
      </c>
      <c r="V19" s="6">
        <v>122.83239645568923</v>
      </c>
      <c r="W19" s="6">
        <v>204.16059271819515</v>
      </c>
      <c r="X19" s="6">
        <v>153.24767040594602</v>
      </c>
      <c r="Y19" s="6">
        <v>3754.8701319222214</v>
      </c>
      <c r="Z19" s="6">
        <v>881.2165992565026</v>
      </c>
    </row>
    <row r="20" spans="1:26" ht="9.75">
      <c r="A20" s="5">
        <v>36923</v>
      </c>
      <c r="B20" s="6">
        <v>3709.8630542890555</v>
      </c>
      <c r="C20" s="6">
        <v>741.9726108578111</v>
      </c>
      <c r="D20" s="6">
        <v>521.6903195131038</v>
      </c>
      <c r="E20" s="6">
        <v>148438.26369455745</v>
      </c>
      <c r="F20" s="6">
        <v>134858.05836668695</v>
      </c>
      <c r="G20" s="6">
        <v>512.599387738555</v>
      </c>
      <c r="H20" s="6">
        <v>326.1348375927765</v>
      </c>
      <c r="I20" s="6">
        <v>231.074470089924</v>
      </c>
      <c r="J20" s="6">
        <v>225.15997500834874</v>
      </c>
      <c r="K20" s="6">
        <v>232.2883870038299</v>
      </c>
      <c r="L20" s="6">
        <v>157.41664460913896</v>
      </c>
      <c r="M20" s="6">
        <v>71.78000014664862</v>
      </c>
      <c r="N20" s="6">
        <v>322581.6909999985</v>
      </c>
      <c r="O20" s="6">
        <v>598.0856399785381</v>
      </c>
      <c r="P20" s="6">
        <v>653.0516849054866</v>
      </c>
      <c r="Q20" s="6">
        <v>590.238800914734</v>
      </c>
      <c r="R20" s="6">
        <v>522.670269411142</v>
      </c>
      <c r="S20" s="6">
        <v>0</v>
      </c>
      <c r="T20" s="6">
        <v>226.37752455959657</v>
      </c>
      <c r="U20" s="6">
        <v>178.5638574000653</v>
      </c>
      <c r="V20" s="6">
        <v>78.70943678236105</v>
      </c>
      <c r="W20" s="6">
        <v>142.84532898102293</v>
      </c>
      <c r="X20" s="6">
        <v>95.39348910254708</v>
      </c>
      <c r="Y20" s="6">
        <v>3101.888219506845</v>
      </c>
      <c r="Z20" s="6">
        <v>741.9726108578111</v>
      </c>
    </row>
    <row r="21" spans="1:26" ht="9.75">
      <c r="A21" s="5">
        <v>36951</v>
      </c>
      <c r="B21" s="6">
        <v>5428.408145043769</v>
      </c>
      <c r="C21" s="6">
        <v>1085.6816290087538</v>
      </c>
      <c r="D21" s="6">
        <v>843.3360637157859</v>
      </c>
      <c r="E21" s="6">
        <v>401354.8483396137</v>
      </c>
      <c r="F21" s="6">
        <v>362788.96528606454</v>
      </c>
      <c r="G21" s="6">
        <v>527.2521139518235</v>
      </c>
      <c r="H21" s="6">
        <v>353.1413710624943</v>
      </c>
      <c r="I21" s="6">
        <v>285.2165874535666</v>
      </c>
      <c r="J21" s="6">
        <v>239.63479355115155</v>
      </c>
      <c r="K21" s="6">
        <v>222.90923744548564</v>
      </c>
      <c r="L21" s="6">
        <v>242.22498575279897</v>
      </c>
      <c r="M21" s="6">
        <v>99.051781464321</v>
      </c>
      <c r="N21" s="6">
        <v>368985.094549898</v>
      </c>
      <c r="O21" s="6">
        <v>582.8540393347474</v>
      </c>
      <c r="P21" s="6">
        <v>763.7994644002988</v>
      </c>
      <c r="Q21" s="6">
        <v>574.1617266168902</v>
      </c>
      <c r="R21" s="6">
        <v>397.5370602669823</v>
      </c>
      <c r="S21" s="6">
        <v>0</v>
      </c>
      <c r="T21" s="6">
        <v>243.5048023029299</v>
      </c>
      <c r="U21" s="6">
        <v>218.6057811543709</v>
      </c>
      <c r="V21" s="6">
        <v>104.20183389051839</v>
      </c>
      <c r="W21" s="6">
        <v>179.21731137635376</v>
      </c>
      <c r="X21" s="6">
        <v>147.18222795265882</v>
      </c>
      <c r="Y21" s="6">
        <v>1473.98068088423</v>
      </c>
      <c r="Z21" s="6">
        <v>1085.6816290087538</v>
      </c>
    </row>
    <row r="22" spans="1:26" ht="9.75">
      <c r="A22" s="5">
        <v>36982</v>
      </c>
      <c r="B22" s="6">
        <v>5324.039325253159</v>
      </c>
      <c r="C22" s="6">
        <v>1064.8078650506318</v>
      </c>
      <c r="D22" s="6">
        <v>732.3693824025564</v>
      </c>
      <c r="E22" s="6">
        <v>262008.43698749776</v>
      </c>
      <c r="F22" s="6">
        <v>157916.32527852742</v>
      </c>
      <c r="G22" s="6">
        <v>766.3698042128295</v>
      </c>
      <c r="H22" s="6">
        <v>537.8812859311377</v>
      </c>
      <c r="I22" s="6">
        <v>361.954415883591</v>
      </c>
      <c r="J22" s="6">
        <v>310.3586171143074</v>
      </c>
      <c r="K22" s="6">
        <v>327.09781787125655</v>
      </c>
      <c r="L22" s="6">
        <v>280</v>
      </c>
      <c r="M22" s="6">
        <v>143.53514963689838</v>
      </c>
      <c r="N22" s="6">
        <v>335410.1966249684</v>
      </c>
      <c r="O22" s="6">
        <v>547.071389549077</v>
      </c>
      <c r="P22" s="6">
        <v>912.9185735869335</v>
      </c>
      <c r="Q22" s="6">
        <v>464.6013193749152</v>
      </c>
      <c r="R22" s="6">
        <v>412.25293859488363</v>
      </c>
      <c r="S22" s="6">
        <v>0</v>
      </c>
      <c r="T22" s="6">
        <v>164.2975477921879</v>
      </c>
      <c r="U22" s="6">
        <v>226.1765655760769</v>
      </c>
      <c r="V22" s="6">
        <v>129.1164305252393</v>
      </c>
      <c r="W22" s="6">
        <v>231.577825954219</v>
      </c>
      <c r="X22" s="6">
        <v>177.87169713947029</v>
      </c>
      <c r="Y22" s="6">
        <v>1080.6309073378081</v>
      </c>
      <c r="Z22" s="6">
        <v>1064.8078650506318</v>
      </c>
    </row>
    <row r="23" spans="1:26" ht="9.75">
      <c r="A23" s="5">
        <v>37012</v>
      </c>
      <c r="B23" s="6">
        <v>3197.5383472623853</v>
      </c>
      <c r="C23" s="6">
        <v>639.5076694524771</v>
      </c>
      <c r="D23" s="6">
        <v>504.76774479999824</v>
      </c>
      <c r="E23" s="6">
        <v>184045.80175287114</v>
      </c>
      <c r="F23" s="6">
        <v>184576.09090381488</v>
      </c>
      <c r="G23" s="6">
        <v>658.5441630122052</v>
      </c>
      <c r="H23" s="6">
        <v>475.45539961152093</v>
      </c>
      <c r="I23" s="6">
        <v>288.7373676047122</v>
      </c>
      <c r="J23" s="6">
        <v>217.0049150381241</v>
      </c>
      <c r="K23" s="6">
        <v>260.9444219407466</v>
      </c>
      <c r="L23" s="6">
        <v>177.30546928177242</v>
      </c>
      <c r="M23" s="6">
        <v>96.96252679118511</v>
      </c>
      <c r="N23" s="6">
        <v>186993.18227264468</v>
      </c>
      <c r="O23" s="6">
        <v>520.7472569564868</v>
      </c>
      <c r="P23" s="6">
        <v>525.9857654485957</v>
      </c>
      <c r="Q23" s="6">
        <v>391.3645237833782</v>
      </c>
      <c r="R23" s="6">
        <v>345.45949386977617</v>
      </c>
      <c r="S23" s="6">
        <v>0</v>
      </c>
      <c r="T23" s="6">
        <v>409.6099401019256</v>
      </c>
      <c r="U23" s="6">
        <v>252.89984842489181</v>
      </c>
      <c r="V23" s="6">
        <v>153.26973789405577</v>
      </c>
      <c r="W23" s="6">
        <v>150.4817300613278</v>
      </c>
      <c r="X23" s="6">
        <v>131.5455218101364</v>
      </c>
      <c r="Y23" s="6">
        <v>1137.8237372909125</v>
      </c>
      <c r="Z23" s="6">
        <v>639.5076694524771</v>
      </c>
    </row>
    <row r="24" spans="1:26" ht="9.75">
      <c r="A24" s="5">
        <v>37043</v>
      </c>
      <c r="B24" s="6">
        <v>2635.1504429809793</v>
      </c>
      <c r="C24" s="6">
        <v>527.0300885961958</v>
      </c>
      <c r="D24" s="6">
        <v>550.3894605943442</v>
      </c>
      <c r="E24" s="6">
        <v>187389.33241986297</v>
      </c>
      <c r="F24" s="6">
        <v>167450.77457199746</v>
      </c>
      <c r="G24" s="6">
        <v>488.04056568076385</v>
      </c>
      <c r="H24" s="6">
        <v>395.71387608496934</v>
      </c>
      <c r="I24" s="6">
        <v>274.9501104637851</v>
      </c>
      <c r="J24" s="6">
        <v>319.9175483202106</v>
      </c>
      <c r="K24" s="6">
        <v>274.46137728111495</v>
      </c>
      <c r="L24" s="6">
        <v>192.67787082268185</v>
      </c>
      <c r="M24" s="6">
        <v>75.59604424017095</v>
      </c>
      <c r="N24" s="6">
        <v>234829.21859249263</v>
      </c>
      <c r="O24" s="6">
        <v>550.1727001587776</v>
      </c>
      <c r="P24" s="6">
        <v>728.8481405615302</v>
      </c>
      <c r="Q24" s="6">
        <v>646.3815031535535</v>
      </c>
      <c r="R24" s="6">
        <v>428.62946035674486</v>
      </c>
      <c r="S24" s="6">
        <v>0</v>
      </c>
      <c r="T24" s="6">
        <v>284.9970760083922</v>
      </c>
      <c r="U24" s="6">
        <v>180.83593919562003</v>
      </c>
      <c r="V24" s="6">
        <v>98.33812538767405</v>
      </c>
      <c r="W24" s="6">
        <v>183.0788276750147</v>
      </c>
      <c r="X24" s="6">
        <v>90.50947069624672</v>
      </c>
      <c r="Y24" s="6">
        <v>2205.917366668944</v>
      </c>
      <c r="Z24" s="6">
        <v>527.0300885961958</v>
      </c>
    </row>
    <row r="25" spans="1:26" ht="9.75">
      <c r="A25" s="5">
        <v>37073</v>
      </c>
      <c r="B25" s="6">
        <v>3430.5864163686656</v>
      </c>
      <c r="C25" s="6">
        <v>686.1172832737332</v>
      </c>
      <c r="D25" s="6">
        <v>624.664931828478</v>
      </c>
      <c r="E25" s="6">
        <v>198573.48405924838</v>
      </c>
      <c r="F25" s="6">
        <v>172164.788170271</v>
      </c>
      <c r="G25" s="6">
        <v>407.31887772942946</v>
      </c>
      <c r="H25" s="6">
        <v>296.70656249262584</v>
      </c>
      <c r="I25" s="6">
        <v>182.76193592543905</v>
      </c>
      <c r="J25" s="6">
        <v>196.48605760545286</v>
      </c>
      <c r="K25" s="6">
        <v>217.41545602712077</v>
      </c>
      <c r="L25" s="6">
        <v>187.12509416377043</v>
      </c>
      <c r="M25" s="6">
        <v>85.37287706600961</v>
      </c>
      <c r="N25" s="6">
        <v>295935.30649063486</v>
      </c>
      <c r="O25" s="6">
        <v>525.1752541952524</v>
      </c>
      <c r="P25" s="6">
        <v>440.1944070521573</v>
      </c>
      <c r="Q25" s="6">
        <v>391.2542269801953</v>
      </c>
      <c r="R25" s="6">
        <v>312.693662935191</v>
      </c>
      <c r="S25" s="6">
        <v>0</v>
      </c>
      <c r="T25" s="6">
        <v>151.17161487149943</v>
      </c>
      <c r="U25" s="6">
        <v>164.50231580364385</v>
      </c>
      <c r="V25" s="6">
        <v>254.67942033634588</v>
      </c>
      <c r="W25" s="6">
        <v>116.7867154464105</v>
      </c>
      <c r="X25" s="6">
        <v>78.11011763011429</v>
      </c>
      <c r="Y25" s="6">
        <v>1137.8237372911076</v>
      </c>
      <c r="Z25" s="6">
        <v>686.1172832737332</v>
      </c>
    </row>
    <row r="26" spans="1:26" ht="9.75">
      <c r="A26" s="5">
        <v>37104</v>
      </c>
      <c r="B26" s="6">
        <v>3058.5189297237134</v>
      </c>
      <c r="C26" s="6">
        <v>611.7037859447427</v>
      </c>
      <c r="D26" s="6">
        <v>528.6936693846739</v>
      </c>
      <c r="E26" s="6">
        <v>204444.68312601827</v>
      </c>
      <c r="F26" s="6">
        <v>165183.4529319739</v>
      </c>
      <c r="G26" s="6">
        <v>431.8120871475454</v>
      </c>
      <c r="H26" s="6">
        <v>320.319654913823</v>
      </c>
      <c r="I26" s="6">
        <v>214.12206425123375</v>
      </c>
      <c r="J26" s="6">
        <v>197.92045884308203</v>
      </c>
      <c r="K26" s="6">
        <v>222.4104385186442</v>
      </c>
      <c r="L26" s="6">
        <v>160.9409092946382</v>
      </c>
      <c r="M26" s="6">
        <v>66.80749289353119</v>
      </c>
      <c r="N26" s="6">
        <v>323021.7995800779</v>
      </c>
      <c r="O26" s="6">
        <v>539.21073926979</v>
      </c>
      <c r="P26" s="6">
        <v>556.2719116437519</v>
      </c>
      <c r="Q26" s="6">
        <v>422.60709086189365</v>
      </c>
      <c r="R26" s="6">
        <v>341.77289553329433</v>
      </c>
      <c r="S26" s="6">
        <v>0</v>
      </c>
      <c r="T26" s="6">
        <v>189.0312310812973</v>
      </c>
      <c r="U26" s="6">
        <v>198.42201104313835</v>
      </c>
      <c r="V26" s="6">
        <v>127.89870235167011</v>
      </c>
      <c r="W26" s="6">
        <v>95.89847130386819</v>
      </c>
      <c r="X26" s="6">
        <v>80.11232233385284</v>
      </c>
      <c r="Y26" s="6">
        <v>2684.6345832999214</v>
      </c>
      <c r="Z26" s="6">
        <v>611.7037859447427</v>
      </c>
    </row>
    <row r="27" spans="1:26" ht="9.75">
      <c r="A27" s="5">
        <v>37135</v>
      </c>
      <c r="B27" s="6">
        <v>5459.797083333457</v>
      </c>
      <c r="C27" s="6">
        <v>1091.9594166666914</v>
      </c>
      <c r="D27" s="6">
        <v>1290.0408198355995</v>
      </c>
      <c r="E27" s="6">
        <v>325637.47647018667</v>
      </c>
      <c r="F27" s="6">
        <v>337368.77457535925</v>
      </c>
      <c r="G27" s="6">
        <v>813.4813706284104</v>
      </c>
      <c r="H27" s="6">
        <v>588.7078150044964</v>
      </c>
      <c r="I27" s="6">
        <v>396.4694363759496</v>
      </c>
      <c r="J27" s="6">
        <v>501.6107324780188</v>
      </c>
      <c r="K27" s="6">
        <v>361.1108591991906</v>
      </c>
      <c r="L27" s="6">
        <v>391.98919158031737</v>
      </c>
      <c r="M27" s="6">
        <v>186.3951659639713</v>
      </c>
      <c r="N27" s="6">
        <v>283550.79374175344</v>
      </c>
      <c r="O27" s="6">
        <v>1164.5134892592123</v>
      </c>
      <c r="P27" s="6">
        <v>1396.9057769605943</v>
      </c>
      <c r="Q27" s="6">
        <v>1078.4023270316923</v>
      </c>
      <c r="R27" s="6">
        <v>996.3576759482775</v>
      </c>
      <c r="S27" s="6">
        <v>0</v>
      </c>
      <c r="T27" s="6">
        <v>415.500230055858</v>
      </c>
      <c r="U27" s="6">
        <v>141.23031486984357</v>
      </c>
      <c r="V27" s="6">
        <v>136.248289865334</v>
      </c>
      <c r="W27" s="6">
        <v>216.25739059492673</v>
      </c>
      <c r="X27" s="6">
        <v>193.92394568625858</v>
      </c>
      <c r="Y27" s="6">
        <v>1398.3595234151883</v>
      </c>
      <c r="Z27" s="6">
        <v>1091.9594166666914</v>
      </c>
    </row>
    <row r="28" spans="1:26" ht="9.75">
      <c r="A28" s="5">
        <v>37165</v>
      </c>
      <c r="B28" s="6">
        <v>3323.366191958058</v>
      </c>
      <c r="C28" s="6">
        <v>664.6732383916117</v>
      </c>
      <c r="D28" s="6">
        <v>823.0510576375325</v>
      </c>
      <c r="E28" s="6">
        <v>186461.69946658044</v>
      </c>
      <c r="F28" s="6">
        <v>171786.04053573075</v>
      </c>
      <c r="G28" s="6">
        <v>570.9827823127667</v>
      </c>
      <c r="H28" s="6">
        <v>343.33160290931136</v>
      </c>
      <c r="I28" s="6">
        <v>204.42490340323735</v>
      </c>
      <c r="J28" s="6">
        <v>180.12933841357508</v>
      </c>
      <c r="K28" s="6">
        <v>238.69374427770904</v>
      </c>
      <c r="L28" s="6">
        <v>152.5604914691597</v>
      </c>
      <c r="M28" s="6">
        <v>71.08698674015106</v>
      </c>
      <c r="N28" s="6">
        <v>157972.1330019783</v>
      </c>
      <c r="O28" s="6">
        <v>420.01411608124505</v>
      </c>
      <c r="P28" s="6">
        <v>503.868698311713</v>
      </c>
      <c r="Q28" s="6">
        <v>426.81141525236086</v>
      </c>
      <c r="R28" s="6">
        <v>401.05160678439853</v>
      </c>
      <c r="S28" s="6">
        <v>0</v>
      </c>
      <c r="T28" s="6">
        <v>222.38200228595693</v>
      </c>
      <c r="U28" s="6">
        <v>130.4209890598585</v>
      </c>
      <c r="V28" s="6">
        <v>92.955294410234</v>
      </c>
      <c r="W28" s="6">
        <v>127.26456601445165</v>
      </c>
      <c r="X28" s="6">
        <v>100.38832703822361</v>
      </c>
      <c r="Y28" s="6">
        <v>1086.429973159779</v>
      </c>
      <c r="Z28" s="6">
        <v>664.6732383916117</v>
      </c>
    </row>
    <row r="29" spans="1:26" ht="9.75">
      <c r="A29" s="5">
        <v>37196</v>
      </c>
      <c r="B29" s="6">
        <v>2649.6242484565005</v>
      </c>
      <c r="C29" s="6">
        <v>529.9248496913001</v>
      </c>
      <c r="D29" s="6">
        <v>649.4333194128835</v>
      </c>
      <c r="E29" s="6">
        <v>178062.32188812568</v>
      </c>
      <c r="F29" s="6">
        <v>143543.58886680347</v>
      </c>
      <c r="G29" s="6">
        <v>978.8238698329551</v>
      </c>
      <c r="H29" s="6">
        <v>753.4575421923342</v>
      </c>
      <c r="I29" s="6">
        <v>502.9327124417814</v>
      </c>
      <c r="J29" s="6">
        <v>467.34536570743296</v>
      </c>
      <c r="K29" s="6">
        <v>474.40370409480903</v>
      </c>
      <c r="L29" s="6">
        <v>366.57564789236517</v>
      </c>
      <c r="M29" s="6">
        <v>159.90053726670746</v>
      </c>
      <c r="N29" s="6">
        <v>198186.58400083953</v>
      </c>
      <c r="O29" s="6">
        <v>939.92090932667</v>
      </c>
      <c r="P29" s="6">
        <v>879.2436931818161</v>
      </c>
      <c r="Q29" s="6">
        <v>797.5834714557425</v>
      </c>
      <c r="R29" s="6">
        <v>667.0112069646583</v>
      </c>
      <c r="S29" s="6">
        <v>0</v>
      </c>
      <c r="T29" s="6">
        <v>133.74760204441648</v>
      </c>
      <c r="U29" s="6">
        <v>247.43420178004146</v>
      </c>
      <c r="V29" s="6">
        <v>134.8196546713953</v>
      </c>
      <c r="W29" s="6">
        <v>226.17418487697242</v>
      </c>
      <c r="X29" s="6">
        <v>168.80660827015117</v>
      </c>
      <c r="Y29" s="6">
        <v>2161.624168911215</v>
      </c>
      <c r="Z29" s="6">
        <v>529.9248496913001</v>
      </c>
    </row>
    <row r="30" spans="1:26" ht="9.75">
      <c r="A30" s="5">
        <v>37226</v>
      </c>
      <c r="B30" s="6">
        <v>2847.046888767743</v>
      </c>
      <c r="C30" s="6">
        <v>569.4093777535486</v>
      </c>
      <c r="D30" s="6">
        <v>738.1744509260668</v>
      </c>
      <c r="E30" s="6">
        <v>166607.0068659842</v>
      </c>
      <c r="F30" s="6">
        <v>140220.1693995295</v>
      </c>
      <c r="G30" s="6">
        <v>1010.3595796859441</v>
      </c>
      <c r="H30" s="6">
        <v>726.3329964351932</v>
      </c>
      <c r="I30" s="6">
        <v>509.6619913184981</v>
      </c>
      <c r="J30" s="6">
        <v>445.3882380191348</v>
      </c>
      <c r="K30" s="6">
        <v>635.5191254584955</v>
      </c>
      <c r="L30" s="6">
        <v>461.9149718037631</v>
      </c>
      <c r="M30" s="6">
        <v>156.92120540539534</v>
      </c>
      <c r="N30" s="6">
        <v>495250.069741489</v>
      </c>
      <c r="O30" s="6">
        <v>636.536222514555</v>
      </c>
      <c r="P30" s="6">
        <v>746.0069859980501</v>
      </c>
      <c r="Q30" s="6">
        <v>503.1567018997823</v>
      </c>
      <c r="R30" s="6">
        <v>469.9718481054965</v>
      </c>
      <c r="S30" s="6">
        <v>0</v>
      </c>
      <c r="T30" s="6">
        <v>206.20633509079892</v>
      </c>
      <c r="U30" s="6">
        <v>175.99965111608125</v>
      </c>
      <c r="V30" s="6">
        <v>127.75097846983402</v>
      </c>
      <c r="W30" s="6">
        <v>275.283197481773</v>
      </c>
      <c r="X30" s="6">
        <v>104.20613287448712</v>
      </c>
      <c r="Y30" s="6">
        <v>2137.4549001779696</v>
      </c>
      <c r="Z30" s="6">
        <v>569.4093777535486</v>
      </c>
    </row>
    <row r="31" spans="1:26" ht="9.75">
      <c r="A31" s="5">
        <v>37257</v>
      </c>
      <c r="B31" s="6">
        <v>3058.0609890888427</v>
      </c>
      <c r="C31" s="6">
        <v>611.6121978177686</v>
      </c>
      <c r="D31" s="6">
        <v>545.4877875873358</v>
      </c>
      <c r="E31" s="6">
        <v>100268.6449972804</v>
      </c>
      <c r="F31" s="6">
        <v>112904.24447757768</v>
      </c>
      <c r="G31" s="6">
        <v>625.3347317922733</v>
      </c>
      <c r="H31" s="6">
        <v>413.1299865522841</v>
      </c>
      <c r="I31" s="6">
        <v>304.2397885851443</v>
      </c>
      <c r="J31" s="6">
        <v>306.85943673560126</v>
      </c>
      <c r="K31" s="6">
        <v>404.51242629900116</v>
      </c>
      <c r="L31" s="6">
        <v>256.15074363195447</v>
      </c>
      <c r="M31" s="6">
        <v>101.72218340855039</v>
      </c>
      <c r="N31" s="6">
        <v>227398.9075565065</v>
      </c>
      <c r="O31" s="6">
        <v>601.9397217092661</v>
      </c>
      <c r="P31" s="6">
        <v>600.4466937206005</v>
      </c>
      <c r="Q31" s="6">
        <v>577.9700257360671</v>
      </c>
      <c r="R31" s="6">
        <v>356.12490208836266</v>
      </c>
      <c r="S31" s="6">
        <v>0</v>
      </c>
      <c r="T31" s="6">
        <v>198.83350297362387</v>
      </c>
      <c r="U31" s="6">
        <v>325.9258789532193</v>
      </c>
      <c r="V31" s="6">
        <v>78.72212280577561</v>
      </c>
      <c r="W31" s="6">
        <v>194.03684603457697</v>
      </c>
      <c r="X31" s="6">
        <v>103.98739985692107</v>
      </c>
      <c r="Y31" s="6">
        <v>955.8988911282373</v>
      </c>
      <c r="Z31" s="6">
        <v>611.6121978177686</v>
      </c>
    </row>
    <row r="32" spans="1:26" ht="9.75">
      <c r="A32" s="5">
        <v>37288</v>
      </c>
      <c r="B32" s="6">
        <v>3380.175125874241</v>
      </c>
      <c r="C32" s="6">
        <v>676.0350251748482</v>
      </c>
      <c r="D32" s="6">
        <v>547.2368389415471</v>
      </c>
      <c r="E32" s="6">
        <v>167067.93799659092</v>
      </c>
      <c r="F32" s="6">
        <v>155491.1102928941</v>
      </c>
      <c r="G32" s="6">
        <v>526.9270710049872</v>
      </c>
      <c r="H32" s="6">
        <v>373.8484389913342</v>
      </c>
      <c r="I32" s="6">
        <v>238.04989337555082</v>
      </c>
      <c r="J32" s="6">
        <v>208.77830768951048</v>
      </c>
      <c r="K32" s="6">
        <v>312.24821435585704</v>
      </c>
      <c r="L32" s="6">
        <v>217.38336255516444</v>
      </c>
      <c r="M32" s="6">
        <v>83.82155230952786</v>
      </c>
      <c r="N32" s="6">
        <v>256728.4045138183</v>
      </c>
      <c r="O32" s="6">
        <v>535.5190956020016</v>
      </c>
      <c r="P32" s="6">
        <v>601.8532991387602</v>
      </c>
      <c r="Q32" s="6">
        <v>585.193400329732</v>
      </c>
      <c r="R32" s="6">
        <v>341.0606521149173</v>
      </c>
      <c r="S32" s="6">
        <v>0</v>
      </c>
      <c r="T32" s="6">
        <v>314.4530199479496</v>
      </c>
      <c r="U32" s="6">
        <v>255.68106503521898</v>
      </c>
      <c r="V32" s="6">
        <v>82.20730463695129</v>
      </c>
      <c r="W32" s="6">
        <v>91.65171329390013</v>
      </c>
      <c r="X32" s="6">
        <v>73.94821712380678</v>
      </c>
      <c r="Y32" s="6">
        <v>1496.218430124289</v>
      </c>
      <c r="Z32" s="6">
        <v>676.0350251748482</v>
      </c>
    </row>
    <row r="33" spans="1:26" ht="9.75">
      <c r="A33" s="5">
        <v>37316</v>
      </c>
      <c r="B33" s="6">
        <v>2370.7271119793036</v>
      </c>
      <c r="C33" s="6">
        <v>474.1454223958607</v>
      </c>
      <c r="D33" s="6">
        <v>384.25846701625744</v>
      </c>
      <c r="E33" s="6">
        <v>210790.49214551251</v>
      </c>
      <c r="F33" s="6">
        <v>200702.057262684</v>
      </c>
      <c r="G33" s="6">
        <v>804.609650679822</v>
      </c>
      <c r="H33" s="6">
        <v>618.1158698969159</v>
      </c>
      <c r="I33" s="6">
        <v>431.9311935031466</v>
      </c>
      <c r="J33" s="6">
        <v>248.38143354814738</v>
      </c>
      <c r="K33" s="6">
        <v>305.5125115880565</v>
      </c>
      <c r="L33" s="6">
        <v>271.775352276953</v>
      </c>
      <c r="M33" s="6">
        <v>174.5151177284935</v>
      </c>
      <c r="N33" s="6">
        <v>230728.82237311892</v>
      </c>
      <c r="O33" s="6">
        <v>339.4806404836041</v>
      </c>
      <c r="P33" s="6">
        <v>443.4257495550086</v>
      </c>
      <c r="Q33" s="6">
        <v>338.9034173858237</v>
      </c>
      <c r="R33" s="6">
        <v>450.9930563125171</v>
      </c>
      <c r="S33" s="6">
        <v>0</v>
      </c>
      <c r="T33" s="6">
        <v>219.2307124085441</v>
      </c>
      <c r="U33" s="6">
        <v>190.71368730721952</v>
      </c>
      <c r="V33" s="6">
        <v>83.25215344140702</v>
      </c>
      <c r="W33" s="6">
        <v>360.3332476223975</v>
      </c>
      <c r="X33" s="6">
        <v>193.23573515813982</v>
      </c>
      <c r="Y33" s="6">
        <v>1767.7669529667444</v>
      </c>
      <c r="Z33" s="6">
        <v>474.1454223958607</v>
      </c>
    </row>
    <row r="34" spans="1:26" ht="9.75">
      <c r="A34" s="5">
        <v>37347</v>
      </c>
      <c r="B34" s="6">
        <v>2899.822029544278</v>
      </c>
      <c r="C34" s="6">
        <v>579.9644059088556</v>
      </c>
      <c r="D34" s="6">
        <v>465.4199332707123</v>
      </c>
      <c r="E34" s="6">
        <v>113290.60819309739</v>
      </c>
      <c r="F34" s="6">
        <v>97859.2283406556</v>
      </c>
      <c r="G34" s="6">
        <v>418.58662090317006</v>
      </c>
      <c r="H34" s="6">
        <v>278.0070978025047</v>
      </c>
      <c r="I34" s="6">
        <v>179.64117485850915</v>
      </c>
      <c r="J34" s="6">
        <v>155.54494607320981</v>
      </c>
      <c r="K34" s="6">
        <v>278.47800631288607</v>
      </c>
      <c r="L34" s="6">
        <v>197.35754355990312</v>
      </c>
      <c r="M34" s="6">
        <v>79.47446430263335</v>
      </c>
      <c r="N34" s="6">
        <v>191021.97239949674</v>
      </c>
      <c r="O34" s="6">
        <v>677.5185497692189</v>
      </c>
      <c r="P34" s="6">
        <v>726.7063243279107</v>
      </c>
      <c r="Q34" s="6">
        <v>579.416373028355</v>
      </c>
      <c r="R34" s="6">
        <v>484.28272930671596</v>
      </c>
      <c r="S34" s="6">
        <v>0</v>
      </c>
      <c r="T34" s="6">
        <v>209.7885969523968</v>
      </c>
      <c r="U34" s="6">
        <v>200.1732542323193</v>
      </c>
      <c r="V34" s="6">
        <v>69.8250751918043</v>
      </c>
      <c r="W34" s="6">
        <v>117.75112475451816</v>
      </c>
      <c r="X34" s="6">
        <v>76.88116990338975</v>
      </c>
      <c r="Y34" s="6">
        <v>1486.5468134478779</v>
      </c>
      <c r="Z34" s="6">
        <v>579.9644059088556</v>
      </c>
    </row>
    <row r="35" spans="1:26" ht="9.75">
      <c r="A35" s="5">
        <v>37377</v>
      </c>
      <c r="B35" s="6">
        <v>3579.018030031218</v>
      </c>
      <c r="C35" s="6">
        <v>715.8036060062436</v>
      </c>
      <c r="D35" s="6">
        <v>513.9735704964129</v>
      </c>
      <c r="E35" s="6">
        <v>118426.18758012058</v>
      </c>
      <c r="F35" s="6">
        <v>89175.45573060955</v>
      </c>
      <c r="G35" s="6">
        <v>599.3749139503118</v>
      </c>
      <c r="H35" s="6">
        <v>431.4900331503183</v>
      </c>
      <c r="I35" s="6">
        <v>289.7677536497027</v>
      </c>
      <c r="J35" s="6">
        <v>283.0115962572407</v>
      </c>
      <c r="K35" s="6">
        <v>290.5722820267798</v>
      </c>
      <c r="L35" s="6">
        <v>185.13187063228526</v>
      </c>
      <c r="M35" s="6">
        <v>78.26583626040812</v>
      </c>
      <c r="N35" s="6">
        <v>157998.84924782405</v>
      </c>
      <c r="O35" s="6">
        <v>668.2794345162828</v>
      </c>
      <c r="P35" s="6">
        <v>652.516210874907</v>
      </c>
      <c r="Q35" s="6">
        <v>487.9571338777249</v>
      </c>
      <c r="R35" s="6">
        <v>390.2213823879046</v>
      </c>
      <c r="S35" s="6">
        <v>0</v>
      </c>
      <c r="T35" s="6">
        <v>222.66634911971516</v>
      </c>
      <c r="U35" s="6">
        <v>195.47522982769527</v>
      </c>
      <c r="V35" s="6">
        <v>162.91779458428658</v>
      </c>
      <c r="W35" s="6">
        <v>188.45535831575882</v>
      </c>
      <c r="X35" s="6">
        <v>108.6375833030566</v>
      </c>
      <c r="Y35" s="6">
        <v>1045.825033167705</v>
      </c>
      <c r="Z35" s="6">
        <v>715.8036060062436</v>
      </c>
    </row>
    <row r="36" spans="1:26" ht="9.75">
      <c r="A36" s="5">
        <v>37408</v>
      </c>
      <c r="B36" s="6">
        <v>3386.1198392539864</v>
      </c>
      <c r="C36" s="6">
        <v>677.2239678507973</v>
      </c>
      <c r="D36" s="6">
        <v>831.1320460039649</v>
      </c>
      <c r="E36" s="6">
        <v>178174.95836809863</v>
      </c>
      <c r="F36" s="6">
        <v>172083.9758282046</v>
      </c>
      <c r="G36" s="6">
        <v>808.3204748932066</v>
      </c>
      <c r="H36" s="6">
        <v>612.6535454694731</v>
      </c>
      <c r="I36" s="6">
        <v>436.4553729278239</v>
      </c>
      <c r="J36" s="6">
        <v>433.5642993198781</v>
      </c>
      <c r="K36" s="6">
        <v>277.88439474376094</v>
      </c>
      <c r="L36" s="6">
        <v>182.25127246685994</v>
      </c>
      <c r="M36" s="6">
        <v>88.37718209916989</v>
      </c>
      <c r="N36" s="6">
        <v>310815.56555210415</v>
      </c>
      <c r="O36" s="6">
        <v>394.95369482083777</v>
      </c>
      <c r="P36" s="6">
        <v>425.78729604543673</v>
      </c>
      <c r="Q36" s="6">
        <v>377.9909048945571</v>
      </c>
      <c r="R36" s="6">
        <v>458.80991265197446</v>
      </c>
      <c r="S36" s="6">
        <v>0</v>
      </c>
      <c r="T36" s="6">
        <v>295.17880397445606</v>
      </c>
      <c r="U36" s="6">
        <v>164.56181849160208</v>
      </c>
      <c r="V36" s="6">
        <v>132.82111040200292</v>
      </c>
      <c r="W36" s="6">
        <v>242.8382069132411</v>
      </c>
      <c r="X36" s="6">
        <v>164.3568005734367</v>
      </c>
      <c r="Y36" s="6">
        <v>1743.1727727880434</v>
      </c>
      <c r="Z36" s="6">
        <v>677.2239678507973</v>
      </c>
    </row>
    <row r="37" spans="1:26" ht="9.75">
      <c r="A37" s="5">
        <v>37438</v>
      </c>
      <c r="B37" s="6">
        <v>5728.711665966327</v>
      </c>
      <c r="C37" s="6">
        <v>1145.7423331932655</v>
      </c>
      <c r="D37" s="6">
        <v>1045.1075554083136</v>
      </c>
      <c r="E37" s="6">
        <v>154693.37259783206</v>
      </c>
      <c r="F37" s="6">
        <v>141147.54145396236</v>
      </c>
      <c r="G37" s="6">
        <v>675.6655569179139</v>
      </c>
      <c r="H37" s="6">
        <v>491.12154161854363</v>
      </c>
      <c r="I37" s="6">
        <v>385.4322054314692</v>
      </c>
      <c r="J37" s="6">
        <v>338.01183356204587</v>
      </c>
      <c r="K37" s="6">
        <v>347.12369792349</v>
      </c>
      <c r="L37" s="6">
        <v>234.2222855566558</v>
      </c>
      <c r="M37" s="6">
        <v>109.19033677147675</v>
      </c>
      <c r="N37" s="6">
        <v>156160.70571019093</v>
      </c>
      <c r="O37" s="6">
        <v>498.92885264334</v>
      </c>
      <c r="P37" s="6">
        <v>551.5730957905769</v>
      </c>
      <c r="Q37" s="6">
        <v>386.74991153346906</v>
      </c>
      <c r="R37" s="6">
        <v>303.87809600759573</v>
      </c>
      <c r="S37" s="6">
        <v>0</v>
      </c>
      <c r="T37" s="6">
        <v>365.1346783494172</v>
      </c>
      <c r="U37" s="6">
        <v>154.23582747270666</v>
      </c>
      <c r="V37" s="6">
        <v>332.1230734693631</v>
      </c>
      <c r="W37" s="6">
        <v>140.76457118950455</v>
      </c>
      <c r="X37" s="6">
        <v>113.79633009496878</v>
      </c>
      <c r="Y37" s="6">
        <v>868.0198719063469</v>
      </c>
      <c r="Z37" s="6">
        <v>1145.7423331932655</v>
      </c>
    </row>
    <row r="38" spans="1:26" ht="9.75">
      <c r="A38" s="5">
        <v>37469</v>
      </c>
      <c r="B38" s="6">
        <v>4363.755339174412</v>
      </c>
      <c r="C38" s="6">
        <v>872.7510678348824</v>
      </c>
      <c r="D38" s="6">
        <v>810.4006010604472</v>
      </c>
      <c r="E38" s="6">
        <v>157023.1736282166</v>
      </c>
      <c r="F38" s="6">
        <v>153247.8469584568</v>
      </c>
      <c r="G38" s="6">
        <v>908.3351329463089</v>
      </c>
      <c r="H38" s="6">
        <v>634.3540410352138</v>
      </c>
      <c r="I38" s="6">
        <v>444.05551643627757</v>
      </c>
      <c r="J38" s="6">
        <v>369.49264059189227</v>
      </c>
      <c r="K38" s="6">
        <v>412.2265589827241</v>
      </c>
      <c r="L38" s="6">
        <v>287.9758437440326</v>
      </c>
      <c r="M38" s="6">
        <v>132.74328314750645</v>
      </c>
      <c r="N38" s="6">
        <v>167577.5971967892</v>
      </c>
      <c r="O38" s="6">
        <v>499.7300136874783</v>
      </c>
      <c r="P38" s="6">
        <v>428.09507864916606</v>
      </c>
      <c r="Q38" s="6">
        <v>344.2113138341455</v>
      </c>
      <c r="R38" s="6">
        <v>252.62903350847972</v>
      </c>
      <c r="S38" s="6">
        <v>0</v>
      </c>
      <c r="T38" s="6">
        <v>337.54012107204926</v>
      </c>
      <c r="U38" s="6">
        <v>133.9491326208204</v>
      </c>
      <c r="V38" s="6">
        <v>198.0295588260277</v>
      </c>
      <c r="W38" s="6">
        <v>120.94197608806694</v>
      </c>
      <c r="X38" s="6">
        <v>132.66157550217724</v>
      </c>
      <c r="Y38" s="6">
        <v>887.7015654278194</v>
      </c>
      <c r="Z38" s="6">
        <v>872.7510678348824</v>
      </c>
    </row>
    <row r="39" spans="1:26" ht="9.75">
      <c r="A39" s="5">
        <v>37500</v>
      </c>
      <c r="B39" s="6">
        <v>3578.2793816768044</v>
      </c>
      <c r="C39" s="6">
        <v>715.6558763353609</v>
      </c>
      <c r="D39" s="6">
        <v>687.3804109322095</v>
      </c>
      <c r="E39" s="6">
        <v>185109.419198547</v>
      </c>
      <c r="F39" s="6">
        <v>180391.8736256582</v>
      </c>
      <c r="G39" s="6">
        <v>767.0401797399707</v>
      </c>
      <c r="H39" s="6">
        <v>488.1563985116806</v>
      </c>
      <c r="I39" s="6">
        <v>334.16953691153697</v>
      </c>
      <c r="J39" s="6">
        <v>225.80835238444777</v>
      </c>
      <c r="K39" s="6">
        <v>422.55740663815317</v>
      </c>
      <c r="L39" s="6">
        <v>357.6577241148947</v>
      </c>
      <c r="M39" s="6">
        <v>136.95324193384698</v>
      </c>
      <c r="N39" s="6">
        <v>579291.8501231038</v>
      </c>
      <c r="O39" s="6">
        <v>481.7850579929426</v>
      </c>
      <c r="P39" s="6">
        <v>501.3130811862187</v>
      </c>
      <c r="Q39" s="6">
        <v>432.0174158746928</v>
      </c>
      <c r="R39" s="6">
        <v>374.0742541515623</v>
      </c>
      <c r="S39" s="6">
        <v>0</v>
      </c>
      <c r="T39" s="6">
        <v>228.19659114571826</v>
      </c>
      <c r="U39" s="6">
        <v>172.56172617966394</v>
      </c>
      <c r="V39" s="6">
        <v>268.93047795607737</v>
      </c>
      <c r="W39" s="6">
        <v>156.88161812418832</v>
      </c>
      <c r="X39" s="6">
        <v>113.20217375499817</v>
      </c>
      <c r="Y39" s="6">
        <v>1395.0885025055309</v>
      </c>
      <c r="Z39" s="6">
        <v>715.6558763353609</v>
      </c>
    </row>
    <row r="40" spans="1:26" ht="9.75">
      <c r="A40" s="5">
        <v>37530</v>
      </c>
      <c r="B40" s="6">
        <v>4577.251924229829</v>
      </c>
      <c r="C40" s="6">
        <v>915.4503848459657</v>
      </c>
      <c r="D40" s="6">
        <v>814.8869317043012</v>
      </c>
      <c r="E40" s="6">
        <v>147718.58116289644</v>
      </c>
      <c r="F40" s="6">
        <v>139385.8281566282</v>
      </c>
      <c r="G40" s="6">
        <v>782.6938239411201</v>
      </c>
      <c r="H40" s="6">
        <v>547.4322686365764</v>
      </c>
      <c r="I40" s="6">
        <v>416.0750246892788</v>
      </c>
      <c r="J40" s="6">
        <v>324.4473819148845</v>
      </c>
      <c r="K40" s="6">
        <v>446.19028536151353</v>
      </c>
      <c r="L40" s="6">
        <v>294.523129003116</v>
      </c>
      <c r="M40" s="6">
        <v>120.3946081021869</v>
      </c>
      <c r="N40" s="6">
        <v>193832.7790778921</v>
      </c>
      <c r="O40" s="6">
        <v>456.51281752998983</v>
      </c>
      <c r="P40" s="6">
        <v>584.0546292603742</v>
      </c>
      <c r="Q40" s="6">
        <v>413.46028480934467</v>
      </c>
      <c r="R40" s="6">
        <v>339.02542840725</v>
      </c>
      <c r="S40" s="6">
        <v>0</v>
      </c>
      <c r="T40" s="6">
        <v>207.60349102596032</v>
      </c>
      <c r="U40" s="6">
        <v>207.51535730587952</v>
      </c>
      <c r="V40" s="6">
        <v>144.19772602133267</v>
      </c>
      <c r="W40" s="6">
        <v>158.94173553992349</v>
      </c>
      <c r="X40" s="6">
        <v>117.63636859998522</v>
      </c>
      <c r="Y40" s="6">
        <v>1248.6464533117735</v>
      </c>
      <c r="Z40" s="6">
        <v>915.4503848459657</v>
      </c>
    </row>
    <row r="41" spans="1:26" ht="9.75">
      <c r="A41" s="5">
        <v>37561</v>
      </c>
      <c r="B41" s="6">
        <v>3209.2375040097722</v>
      </c>
      <c r="C41" s="6">
        <v>641.8475008019544</v>
      </c>
      <c r="D41" s="6">
        <v>567.903831563727</v>
      </c>
      <c r="E41" s="6">
        <v>149053.15194675743</v>
      </c>
      <c r="F41" s="6">
        <v>142849.52517283795</v>
      </c>
      <c r="G41" s="6">
        <v>973.5014525541294</v>
      </c>
      <c r="H41" s="6">
        <v>590.3195665892325</v>
      </c>
      <c r="I41" s="6">
        <v>380.63805024248126</v>
      </c>
      <c r="J41" s="6">
        <v>237.0949627925042</v>
      </c>
      <c r="K41" s="6">
        <v>371.2046028039762</v>
      </c>
      <c r="L41" s="6">
        <v>234.6466441674547</v>
      </c>
      <c r="M41" s="6">
        <v>87.00574693662769</v>
      </c>
      <c r="N41" s="6">
        <v>234654.76160277758</v>
      </c>
      <c r="O41" s="6">
        <v>520.3400822246836</v>
      </c>
      <c r="P41" s="6">
        <v>576.572732436658</v>
      </c>
      <c r="Q41" s="6">
        <v>473.9685543115603</v>
      </c>
      <c r="R41" s="6">
        <v>444.93512100615516</v>
      </c>
      <c r="S41" s="6">
        <v>0</v>
      </c>
      <c r="T41" s="6">
        <v>219.36377968173525</v>
      </c>
      <c r="U41" s="6">
        <v>193.23821767944884</v>
      </c>
      <c r="V41" s="6">
        <v>124.63598312475288</v>
      </c>
      <c r="W41" s="6">
        <v>88.61136317769927</v>
      </c>
      <c r="X41" s="6">
        <v>74.93052337554589</v>
      </c>
      <c r="Y41" s="6">
        <v>1154.2256460954372</v>
      </c>
      <c r="Z41" s="6">
        <v>641.8475008019544</v>
      </c>
    </row>
    <row r="42" spans="1:26" ht="9.75">
      <c r="A42" s="5">
        <v>37591</v>
      </c>
      <c r="B42" s="6">
        <v>2714.789192026309</v>
      </c>
      <c r="C42" s="6">
        <v>542.9578384052618</v>
      </c>
      <c r="D42" s="6">
        <v>572.6482911521497</v>
      </c>
      <c r="E42" s="6">
        <v>115776.55430317397</v>
      </c>
      <c r="F42" s="6">
        <v>103802.38056290576</v>
      </c>
      <c r="G42" s="6">
        <v>587.0431037451696</v>
      </c>
      <c r="H42" s="6">
        <v>433.95540071134917</v>
      </c>
      <c r="I42" s="6">
        <v>359.0173556829079</v>
      </c>
      <c r="J42" s="6">
        <v>215.34607131672408</v>
      </c>
      <c r="K42" s="6">
        <v>269.0099252244824</v>
      </c>
      <c r="L42" s="6">
        <v>188.92281510013413</v>
      </c>
      <c r="M42" s="6">
        <v>63.54453947218722</v>
      </c>
      <c r="N42" s="6">
        <v>176481.48425745527</v>
      </c>
      <c r="O42" s="6">
        <v>647.5668746491413</v>
      </c>
      <c r="P42" s="6">
        <v>808.1682696072644</v>
      </c>
      <c r="Q42" s="6">
        <v>609.3965954338074</v>
      </c>
      <c r="R42" s="6">
        <v>390.5630213988653</v>
      </c>
      <c r="S42" s="6">
        <v>0</v>
      </c>
      <c r="T42" s="6">
        <v>300.7253136763079</v>
      </c>
      <c r="U42" s="6">
        <v>126.14062919350502</v>
      </c>
      <c r="V42" s="6">
        <v>104.60384450733294</v>
      </c>
      <c r="W42" s="6">
        <v>89.17195133427828</v>
      </c>
      <c r="X42" s="6">
        <v>66.6238212100705</v>
      </c>
      <c r="Y42" s="6">
        <v>1862.8995509267243</v>
      </c>
      <c r="Z42" s="6">
        <v>542.9578384052618</v>
      </c>
    </row>
    <row r="43" spans="1:26" ht="9.75">
      <c r="A43" s="5">
        <v>37622</v>
      </c>
      <c r="B43" s="6">
        <v>2807.520483671274</v>
      </c>
      <c r="C43" s="6">
        <v>561.5040967342549</v>
      </c>
      <c r="D43" s="6">
        <v>417.81046470329625</v>
      </c>
      <c r="E43" s="6">
        <v>107314.37121376544</v>
      </c>
      <c r="F43" s="6">
        <v>91912.7478447591</v>
      </c>
      <c r="G43" s="6">
        <v>640.1983916371252</v>
      </c>
      <c r="H43" s="6">
        <v>398.2864734777685</v>
      </c>
      <c r="I43" s="6">
        <v>268.79022747103096</v>
      </c>
      <c r="J43" s="6">
        <v>192.85809013766476</v>
      </c>
      <c r="K43" s="6">
        <v>274.4092434675479</v>
      </c>
      <c r="L43" s="6">
        <v>175.94334487573087</v>
      </c>
      <c r="M43" s="6">
        <v>68.1035625947362</v>
      </c>
      <c r="N43" s="6">
        <v>169596.2698199515</v>
      </c>
      <c r="O43" s="6">
        <v>846.509921748734</v>
      </c>
      <c r="P43" s="6">
        <v>968.5940388005693</v>
      </c>
      <c r="Q43" s="6">
        <v>631.247133635428</v>
      </c>
      <c r="R43" s="6">
        <v>471.5441613506588</v>
      </c>
      <c r="S43" s="6">
        <v>0</v>
      </c>
      <c r="T43" s="6">
        <v>309.41034550377</v>
      </c>
      <c r="U43" s="6">
        <v>197.8587007846517</v>
      </c>
      <c r="V43" s="6">
        <v>148.739745544901</v>
      </c>
      <c r="W43" s="6">
        <v>61.438496505150184</v>
      </c>
      <c r="X43" s="6">
        <v>57.04257637484451</v>
      </c>
      <c r="Y43" s="6">
        <v>788.2544191052946</v>
      </c>
      <c r="Z43" s="6">
        <v>561.5040967342549</v>
      </c>
    </row>
    <row r="44" spans="1:26" ht="9.75">
      <c r="A44" s="5">
        <v>37653</v>
      </c>
      <c r="B44" s="6">
        <v>2277.1404043344937</v>
      </c>
      <c r="C44" s="6">
        <v>455.42808086689877</v>
      </c>
      <c r="D44" s="6">
        <v>530.9524708632491</v>
      </c>
      <c r="E44" s="6">
        <v>98950.63451123211</v>
      </c>
      <c r="F44" s="6">
        <v>79415.81294068102</v>
      </c>
      <c r="G44" s="6">
        <v>626.583337999874</v>
      </c>
      <c r="H44" s="6">
        <v>351.9323712227588</v>
      </c>
      <c r="I44" s="6">
        <v>237.4253258644539</v>
      </c>
      <c r="J44" s="6">
        <v>145.68150774741935</v>
      </c>
      <c r="K44" s="6">
        <v>386.9921119827164</v>
      </c>
      <c r="L44" s="6">
        <v>250.5252377243527</v>
      </c>
      <c r="M44" s="6">
        <v>90.98727499230897</v>
      </c>
      <c r="N44" s="6">
        <v>152601.13126434622</v>
      </c>
      <c r="O44" s="6">
        <v>704.2614646041026</v>
      </c>
      <c r="P44" s="6">
        <v>1582.793080202475</v>
      </c>
      <c r="Q44" s="6">
        <v>597.0991278012827</v>
      </c>
      <c r="R44" s="6">
        <v>702.2567007043866</v>
      </c>
      <c r="S44" s="6">
        <v>0</v>
      </c>
      <c r="T44" s="6">
        <v>528.7782453434874</v>
      </c>
      <c r="U44" s="6">
        <v>291.56483184635067</v>
      </c>
      <c r="V44" s="6">
        <v>82.65071294839018</v>
      </c>
      <c r="W44" s="6">
        <v>33.412050694009764</v>
      </c>
      <c r="X44" s="6">
        <v>85.80117776151612</v>
      </c>
      <c r="Y44" s="6">
        <v>1042.7625814000176</v>
      </c>
      <c r="Z44" s="6">
        <v>455.42808086689877</v>
      </c>
    </row>
    <row r="45" spans="1:26" ht="9.75">
      <c r="A45" s="5">
        <v>37681</v>
      </c>
      <c r="B45" s="6">
        <v>3537.8720568268423</v>
      </c>
      <c r="C45" s="6">
        <v>707.5744113653684</v>
      </c>
      <c r="D45" s="6">
        <v>723.5048209271047</v>
      </c>
      <c r="E45" s="6">
        <v>169538.07210988583</v>
      </c>
      <c r="F45" s="6">
        <v>150288.31939764452</v>
      </c>
      <c r="G45" s="6">
        <v>934.8872321861936</v>
      </c>
      <c r="H45" s="6">
        <v>682.2709352539224</v>
      </c>
      <c r="I45" s="6">
        <v>450.58297637748194</v>
      </c>
      <c r="J45" s="6">
        <v>253.00463775628796</v>
      </c>
      <c r="K45" s="6">
        <v>521.743414406154</v>
      </c>
      <c r="L45" s="6">
        <v>373.5282229408289</v>
      </c>
      <c r="M45" s="6">
        <v>141.40283556125</v>
      </c>
      <c r="N45" s="6">
        <v>186885.50097905172</v>
      </c>
      <c r="O45" s="6">
        <v>1274.9606903370636</v>
      </c>
      <c r="P45" s="6">
        <v>1583.1309320457356</v>
      </c>
      <c r="Q45" s="6">
        <v>1084.4072332934004</v>
      </c>
      <c r="R45" s="6">
        <v>1474.7699578481481</v>
      </c>
      <c r="S45" s="6">
        <v>0</v>
      </c>
      <c r="T45" s="6">
        <v>404.6785908653458</v>
      </c>
      <c r="U45" s="6">
        <v>281.49394182773153</v>
      </c>
      <c r="V45" s="6">
        <v>139.78618877209783</v>
      </c>
      <c r="W45" s="6">
        <v>149.6125949625544</v>
      </c>
      <c r="X45" s="6">
        <v>87.04387919182993</v>
      </c>
      <c r="Y45" s="6">
        <v>1138.0818350009126</v>
      </c>
      <c r="Z45" s="6">
        <v>707.5744113653684</v>
      </c>
    </row>
    <row r="46" spans="1:26" ht="9.75">
      <c r="A46" s="5">
        <v>37712</v>
      </c>
      <c r="B46" s="6">
        <v>2484.252186991378</v>
      </c>
      <c r="C46" s="6">
        <v>496.85043739827563</v>
      </c>
      <c r="D46" s="6">
        <v>485.824313057606</v>
      </c>
      <c r="E46" s="6">
        <v>112181.82519803243</v>
      </c>
      <c r="F46" s="6">
        <v>99891.01203669069</v>
      </c>
      <c r="G46" s="6">
        <v>549.6337728216766</v>
      </c>
      <c r="H46" s="6">
        <v>356.7026677146695</v>
      </c>
      <c r="I46" s="6">
        <v>266.4574665368082</v>
      </c>
      <c r="J46" s="6">
        <v>229.0541864112071</v>
      </c>
      <c r="K46" s="6">
        <v>446.7340548799403</v>
      </c>
      <c r="L46" s="6">
        <v>304.3024810940581</v>
      </c>
      <c r="M46" s="6">
        <v>118.2726555575337</v>
      </c>
      <c r="N46" s="6">
        <v>107716.3583343534</v>
      </c>
      <c r="O46" s="6">
        <v>997.7147698138798</v>
      </c>
      <c r="P46" s="6">
        <v>850.198588566225</v>
      </c>
      <c r="Q46" s="6">
        <v>560.7457440531168</v>
      </c>
      <c r="R46" s="6">
        <v>712.0150704348299</v>
      </c>
      <c r="S46" s="6">
        <v>0</v>
      </c>
      <c r="T46" s="6">
        <v>301.30667812996523</v>
      </c>
      <c r="U46" s="6">
        <v>158.15858150844034</v>
      </c>
      <c r="V46" s="6">
        <v>91.9530159530243</v>
      </c>
      <c r="W46" s="6">
        <v>96.09565546891396</v>
      </c>
      <c r="X46" s="6">
        <v>92.40037309106779</v>
      </c>
      <c r="Y46" s="6">
        <v>622.0166894102974</v>
      </c>
      <c r="Z46" s="6">
        <v>496.85043739827563</v>
      </c>
    </row>
    <row r="47" spans="1:26" ht="9.75">
      <c r="A47" s="5">
        <v>37742</v>
      </c>
      <c r="B47" s="6">
        <v>2158.9166881178553</v>
      </c>
      <c r="C47" s="6">
        <v>431.7833376235711</v>
      </c>
      <c r="D47" s="6">
        <v>451.2886311125382</v>
      </c>
      <c r="E47" s="6">
        <v>80403.7431016859</v>
      </c>
      <c r="F47" s="6">
        <v>75010.31675074849</v>
      </c>
      <c r="G47" s="6">
        <v>678.6565970987937</v>
      </c>
      <c r="H47" s="6">
        <v>342.58121104449714</v>
      </c>
      <c r="I47" s="6">
        <v>237.5553076265559</v>
      </c>
      <c r="J47" s="6">
        <v>188.44935750026295</v>
      </c>
      <c r="K47" s="6">
        <v>374.43926330549584</v>
      </c>
      <c r="L47" s="6">
        <v>209.25832747837524</v>
      </c>
      <c r="M47" s="6">
        <v>66.1527813186309</v>
      </c>
      <c r="N47" s="6">
        <v>101479.31783398794</v>
      </c>
      <c r="O47" s="6">
        <v>548.8863183539836</v>
      </c>
      <c r="P47" s="6">
        <v>696.8443068577087</v>
      </c>
      <c r="Q47" s="6">
        <v>474.9348985858346</v>
      </c>
      <c r="R47" s="6">
        <v>423.3248721353625</v>
      </c>
      <c r="S47" s="6">
        <v>0</v>
      </c>
      <c r="T47" s="6">
        <v>347.55746355989896</v>
      </c>
      <c r="U47" s="6">
        <v>164.180867164408</v>
      </c>
      <c r="V47" s="6">
        <v>166.34418205865182</v>
      </c>
      <c r="W47" s="6">
        <v>92.92293914339568</v>
      </c>
      <c r="X47" s="6">
        <v>62.07376302655602</v>
      </c>
      <c r="Y47" s="6">
        <v>1045.82503316728</v>
      </c>
      <c r="Z47" s="6">
        <v>431.7833376235711</v>
      </c>
    </row>
    <row r="48" spans="1:26" ht="9.75">
      <c r="A48" s="5">
        <v>37773</v>
      </c>
      <c r="B48" s="6">
        <v>2354.3121531109064</v>
      </c>
      <c r="C48" s="6">
        <v>470.86243062218125</v>
      </c>
      <c r="D48" s="6">
        <v>364.4055825195719</v>
      </c>
      <c r="E48" s="6">
        <v>93998.48023087547</v>
      </c>
      <c r="F48" s="6">
        <v>83315.95056798919</v>
      </c>
      <c r="G48" s="6">
        <v>1024.9559913606977</v>
      </c>
      <c r="H48" s="6">
        <v>601.9300631861329</v>
      </c>
      <c r="I48" s="6">
        <v>455.8008021929776</v>
      </c>
      <c r="J48" s="6">
        <v>295.9100860360409</v>
      </c>
      <c r="K48" s="6">
        <v>618.4866322611302</v>
      </c>
      <c r="L48" s="6">
        <v>395.55446316952697</v>
      </c>
      <c r="M48" s="6">
        <v>129.08653428353128</v>
      </c>
      <c r="N48" s="6">
        <v>475902.1508071321</v>
      </c>
      <c r="O48" s="6">
        <v>736.3736758441262</v>
      </c>
      <c r="P48" s="6">
        <v>692.5428188928099</v>
      </c>
      <c r="Q48" s="6">
        <v>516.1842601980328</v>
      </c>
      <c r="R48" s="6">
        <v>589.5746045121977</v>
      </c>
      <c r="S48" s="6">
        <v>0</v>
      </c>
      <c r="T48" s="6">
        <v>429.92413505729405</v>
      </c>
      <c r="U48" s="6">
        <v>190.102963955752</v>
      </c>
      <c r="V48" s="6">
        <v>144.94713732615634</v>
      </c>
      <c r="W48" s="6">
        <v>134.7810172800605</v>
      </c>
      <c r="X48" s="6">
        <v>104.55404161986262</v>
      </c>
      <c r="Y48" s="6">
        <v>1692.5080009658602</v>
      </c>
      <c r="Z48" s="6">
        <v>470.86243062218125</v>
      </c>
    </row>
    <row r="49" spans="1:26" ht="9.75">
      <c r="A49" s="5">
        <v>37803</v>
      </c>
      <c r="B49" s="6">
        <v>2380.3684484164305</v>
      </c>
      <c r="C49" s="6">
        <v>476.0736896832861</v>
      </c>
      <c r="D49" s="6">
        <v>345.03365248026677</v>
      </c>
      <c r="E49" s="6">
        <v>149296.3292897516</v>
      </c>
      <c r="F49" s="6">
        <v>136842.88080120948</v>
      </c>
      <c r="G49" s="6">
        <v>963.44970749898</v>
      </c>
      <c r="H49" s="6">
        <v>581.4367637680757</v>
      </c>
      <c r="I49" s="6">
        <v>360.9178660961107</v>
      </c>
      <c r="J49" s="6">
        <v>240.73596664077783</v>
      </c>
      <c r="K49" s="6">
        <v>542.3200781767872</v>
      </c>
      <c r="L49" s="6">
        <v>345.3256468487999</v>
      </c>
      <c r="M49" s="6">
        <v>118.53686406469335</v>
      </c>
      <c r="N49" s="6">
        <v>513807.7646088354</v>
      </c>
      <c r="O49" s="6">
        <v>487.5746141146034</v>
      </c>
      <c r="P49" s="6">
        <v>555.6541255787878</v>
      </c>
      <c r="Q49" s="6">
        <v>402.3139591651412</v>
      </c>
      <c r="R49" s="6">
        <v>396.01835007589983</v>
      </c>
      <c r="S49" s="6">
        <v>0</v>
      </c>
      <c r="T49" s="6">
        <v>320.6017745357907</v>
      </c>
      <c r="U49" s="6">
        <v>235.01922644017228</v>
      </c>
      <c r="V49" s="6">
        <v>173.59906163091492</v>
      </c>
      <c r="W49" s="6">
        <v>63.68466008966355</v>
      </c>
      <c r="X49" s="6">
        <v>60.28690462749611</v>
      </c>
      <c r="Y49" s="6">
        <v>1275.4444942882678</v>
      </c>
      <c r="Z49" s="6">
        <v>476.0736896832861</v>
      </c>
    </row>
    <row r="50" spans="1:26" ht="9.75">
      <c r="A50" s="5">
        <v>37834</v>
      </c>
      <c r="B50" s="6">
        <v>1716.5094703801553</v>
      </c>
      <c r="C50" s="6">
        <v>343.3018940760311</v>
      </c>
      <c r="D50" s="6">
        <v>248.37759273217173</v>
      </c>
      <c r="E50" s="6">
        <v>97653.42019709539</v>
      </c>
      <c r="F50" s="6">
        <v>85492.96824328665</v>
      </c>
      <c r="G50" s="6">
        <v>1054.4557174765794</v>
      </c>
      <c r="H50" s="6">
        <v>739.0311171983897</v>
      </c>
      <c r="I50" s="6">
        <v>446.3366720886717</v>
      </c>
      <c r="J50" s="6">
        <v>315.53769124815227</v>
      </c>
      <c r="K50" s="6">
        <v>452.73191899421954</v>
      </c>
      <c r="L50" s="6">
        <v>311.1024942117366</v>
      </c>
      <c r="M50" s="6">
        <v>101.32221116907418</v>
      </c>
      <c r="N50" s="6">
        <v>504354.3727711083</v>
      </c>
      <c r="O50" s="6">
        <v>470.2086669513765</v>
      </c>
      <c r="P50" s="6">
        <v>576.9439868826083</v>
      </c>
      <c r="Q50" s="6">
        <v>421.65713185253395</v>
      </c>
      <c r="R50" s="6">
        <v>359.513560244951</v>
      </c>
      <c r="S50" s="6">
        <v>0</v>
      </c>
      <c r="T50" s="6">
        <v>361.0441207703803</v>
      </c>
      <c r="U50" s="6">
        <v>199.64440113552362</v>
      </c>
      <c r="V50" s="6">
        <v>172.41284893009126</v>
      </c>
      <c r="W50" s="6">
        <v>64.59005341382151</v>
      </c>
      <c r="X50" s="6">
        <v>49.7314215131118</v>
      </c>
      <c r="Y50" s="6">
        <v>3017.804310611127</v>
      </c>
      <c r="Z50" s="6">
        <v>343.3018940760311</v>
      </c>
    </row>
    <row r="51" spans="1:26" ht="9.75">
      <c r="A51" s="5">
        <v>37865</v>
      </c>
      <c r="B51" s="6">
        <v>2167.689984783319</v>
      </c>
      <c r="C51" s="6">
        <v>433.53799695666373</v>
      </c>
      <c r="D51" s="6">
        <v>325.19981350132855</v>
      </c>
      <c r="E51" s="6">
        <v>173856.413835035</v>
      </c>
      <c r="F51" s="6">
        <v>145823.20766852182</v>
      </c>
      <c r="G51" s="6">
        <v>1025.1850878186408</v>
      </c>
      <c r="H51" s="6">
        <v>726.216395419568</v>
      </c>
      <c r="I51" s="6">
        <v>516.0385697131055</v>
      </c>
      <c r="J51" s="6">
        <v>359.1193448827947</v>
      </c>
      <c r="K51" s="6">
        <v>454.87546461827117</v>
      </c>
      <c r="L51" s="6">
        <v>393.09076091959685</v>
      </c>
      <c r="M51" s="6">
        <v>166.609297485641</v>
      </c>
      <c r="N51" s="6">
        <v>674180.0087591786</v>
      </c>
      <c r="O51" s="6">
        <v>427.3640134592522</v>
      </c>
      <c r="P51" s="6">
        <v>545.5040824778495</v>
      </c>
      <c r="Q51" s="6">
        <v>545.1494096005964</v>
      </c>
      <c r="R51" s="6">
        <v>445.20655257854696</v>
      </c>
      <c r="S51" s="6">
        <v>0</v>
      </c>
      <c r="T51" s="6">
        <v>307.87830001324824</v>
      </c>
      <c r="U51" s="6">
        <v>226.39613144515872</v>
      </c>
      <c r="V51" s="6">
        <v>164.33261494095848</v>
      </c>
      <c r="W51" s="6">
        <v>70.14402314299103</v>
      </c>
      <c r="X51" s="6">
        <v>58.367143881200015</v>
      </c>
      <c r="Y51" s="6">
        <v>2453.515201115033</v>
      </c>
      <c r="Z51" s="6">
        <v>433.53799695666373</v>
      </c>
    </row>
    <row r="52" spans="1:26" ht="9.75">
      <c r="A52" s="5">
        <v>37895</v>
      </c>
      <c r="B52" s="6">
        <v>1437.9542588667039</v>
      </c>
      <c r="C52" s="6">
        <v>287.5908517733408</v>
      </c>
      <c r="D52" s="6">
        <v>360.41313580181566</v>
      </c>
      <c r="E52" s="6">
        <v>209817.9998798794</v>
      </c>
      <c r="F52" s="6">
        <v>201611.07065219362</v>
      </c>
      <c r="G52" s="6">
        <v>895.5881792201667</v>
      </c>
      <c r="H52" s="6">
        <v>624.0025699663462</v>
      </c>
      <c r="I52" s="6">
        <v>413.1231070528828</v>
      </c>
      <c r="J52" s="6">
        <v>305.090645548152</v>
      </c>
      <c r="K52" s="6">
        <v>430.9778384478743</v>
      </c>
      <c r="L52" s="6">
        <v>335.1478937304194</v>
      </c>
      <c r="M52" s="6">
        <v>127.81378500131973</v>
      </c>
      <c r="N52" s="6">
        <v>438452.18234778463</v>
      </c>
      <c r="O52" s="6">
        <v>506.2065381724514</v>
      </c>
      <c r="P52" s="6">
        <v>642.2091658083227</v>
      </c>
      <c r="Q52" s="6">
        <v>637.1667151734312</v>
      </c>
      <c r="R52" s="6">
        <v>547.8758839278503</v>
      </c>
      <c r="S52" s="6">
        <v>0</v>
      </c>
      <c r="T52" s="6">
        <v>449.46740551079046</v>
      </c>
      <c r="U52" s="6">
        <v>262.40352076050726</v>
      </c>
      <c r="V52" s="6">
        <v>202.2049893239776</v>
      </c>
      <c r="W52" s="6">
        <v>105.55822812879552</v>
      </c>
      <c r="X52" s="6">
        <v>103.33495366148775</v>
      </c>
      <c r="Y52" s="6">
        <v>1963.5476771695483</v>
      </c>
      <c r="Z52" s="6">
        <v>287.5908517733408</v>
      </c>
    </row>
    <row r="53" spans="1:26" ht="9.75">
      <c r="A53" s="5">
        <v>37926</v>
      </c>
      <c r="B53" s="6">
        <v>1666.496482539277</v>
      </c>
      <c r="C53" s="6">
        <v>333.2992965078554</v>
      </c>
      <c r="D53" s="6">
        <v>267.76069441515165</v>
      </c>
      <c r="E53" s="6">
        <v>192116.69247988774</v>
      </c>
      <c r="F53" s="6">
        <v>184024.76566778988</v>
      </c>
      <c r="G53" s="6">
        <v>730.2498220688444</v>
      </c>
      <c r="H53" s="6">
        <v>487.4147098880015</v>
      </c>
      <c r="I53" s="6">
        <v>336.6672764875817</v>
      </c>
      <c r="J53" s="6">
        <v>231.1163264967563</v>
      </c>
      <c r="K53" s="6">
        <v>324.27246503357156</v>
      </c>
      <c r="L53" s="6">
        <v>220.3012291816546</v>
      </c>
      <c r="M53" s="6">
        <v>84.05981579553334</v>
      </c>
      <c r="N53" s="6">
        <v>399648.2005595977</v>
      </c>
      <c r="O53" s="6">
        <v>830.1391725196651</v>
      </c>
      <c r="P53" s="6">
        <v>912.80581015834</v>
      </c>
      <c r="Q53" s="6">
        <v>648.2809251356517</v>
      </c>
      <c r="R53" s="6">
        <v>508.30439233116795</v>
      </c>
      <c r="S53" s="6">
        <v>0</v>
      </c>
      <c r="T53" s="6">
        <v>364.1019931803569</v>
      </c>
      <c r="U53" s="6">
        <v>413.0024235258615</v>
      </c>
      <c r="V53" s="6">
        <v>182.73926877077403</v>
      </c>
      <c r="W53" s="6">
        <v>71.63503994113897</v>
      </c>
      <c r="X53" s="6">
        <v>72.6608922540737</v>
      </c>
      <c r="Y53" s="6">
        <v>808.4520834545337</v>
      </c>
      <c r="Z53" s="6">
        <v>333.2992965078554</v>
      </c>
    </row>
    <row r="54" spans="1:26" ht="9.75">
      <c r="A54" s="5">
        <v>37956</v>
      </c>
      <c r="B54" s="6">
        <v>1517.3656576320188</v>
      </c>
      <c r="C54" s="6">
        <v>303.4731315264038</v>
      </c>
      <c r="D54" s="6">
        <v>189.06657511194675</v>
      </c>
      <c r="E54" s="6">
        <v>144104.78991411242</v>
      </c>
      <c r="F54" s="6">
        <v>118847.64156163092</v>
      </c>
      <c r="G54" s="6">
        <v>793.2346449664867</v>
      </c>
      <c r="H54" s="6">
        <v>561.4303539860433</v>
      </c>
      <c r="I54" s="6">
        <v>424.1405168857644</v>
      </c>
      <c r="J54" s="6">
        <v>380.82331993701007</v>
      </c>
      <c r="K54" s="6">
        <v>313.32213492493133</v>
      </c>
      <c r="L54" s="6">
        <v>229.61829501045898</v>
      </c>
      <c r="M54" s="6">
        <v>121.16635898510263</v>
      </c>
      <c r="N54" s="6">
        <v>371488.46503448515</v>
      </c>
      <c r="O54" s="6">
        <v>621.3606421548179</v>
      </c>
      <c r="P54" s="6">
        <v>944.0555725167884</v>
      </c>
      <c r="Q54" s="6">
        <v>505.6410358573146</v>
      </c>
      <c r="R54" s="6">
        <v>488.1665162821469</v>
      </c>
      <c r="S54" s="6">
        <v>0</v>
      </c>
      <c r="T54" s="6">
        <v>195.53711132355787</v>
      </c>
      <c r="U54" s="6">
        <v>240.38814099978623</v>
      </c>
      <c r="V54" s="6">
        <v>140.36035102025124</v>
      </c>
      <c r="W54" s="6">
        <v>133.58505729484642</v>
      </c>
      <c r="X54" s="6">
        <v>102.74506128786086</v>
      </c>
      <c r="Y54" s="6">
        <v>1005.9347702047673</v>
      </c>
      <c r="Z54" s="6">
        <v>303.4731315264038</v>
      </c>
    </row>
    <row r="55" spans="1:26" ht="9.75">
      <c r="A55" s="5">
        <v>37987</v>
      </c>
      <c r="B55" s="6">
        <v>1837.202356845857</v>
      </c>
      <c r="C55" s="6">
        <v>367.4404713691714</v>
      </c>
      <c r="D55" s="6">
        <v>200.23676461819366</v>
      </c>
      <c r="E55" s="6">
        <v>100297.80218333309</v>
      </c>
      <c r="F55" s="6">
        <v>80471.01835643462</v>
      </c>
      <c r="G55" s="6">
        <v>758.1451894521746</v>
      </c>
      <c r="H55" s="6">
        <v>554.3798952492587</v>
      </c>
      <c r="I55" s="6">
        <v>374.0213037377297</v>
      </c>
      <c r="J55" s="6">
        <v>256.71491842529383</v>
      </c>
      <c r="K55" s="6">
        <v>376.44578437197237</v>
      </c>
      <c r="L55" s="6">
        <v>259.5940053603828</v>
      </c>
      <c r="M55" s="6">
        <v>102.19961792864676</v>
      </c>
      <c r="N55" s="6">
        <v>253110.47445868567</v>
      </c>
      <c r="O55" s="6">
        <v>729.986781903883</v>
      </c>
      <c r="P55" s="6">
        <v>996.1699664742276</v>
      </c>
      <c r="Q55" s="6">
        <v>554.4126020693735</v>
      </c>
      <c r="R55" s="6">
        <v>674.4265641833739</v>
      </c>
      <c r="S55" s="6">
        <v>0</v>
      </c>
      <c r="T55" s="6">
        <v>541.0678201158453</v>
      </c>
      <c r="U55" s="6">
        <v>376.2952776277062</v>
      </c>
      <c r="V55" s="6">
        <v>212.18630096165367</v>
      </c>
      <c r="W55" s="6">
        <v>95.9445524397163</v>
      </c>
      <c r="X55" s="6">
        <v>93.02661025991725</v>
      </c>
      <c r="Y55" s="6">
        <v>891.6031293974361</v>
      </c>
      <c r="Z55" s="6">
        <v>367.4404713691714</v>
      </c>
    </row>
    <row r="56" spans="1:26" ht="9.75">
      <c r="A56" s="5">
        <v>38018</v>
      </c>
      <c r="B56" s="6">
        <v>1433.1828766402084</v>
      </c>
      <c r="C56" s="6">
        <v>286.63657532804166</v>
      </c>
      <c r="D56" s="6">
        <v>233.15400376936313</v>
      </c>
      <c r="E56" s="6">
        <v>121474.85480903937</v>
      </c>
      <c r="F56" s="6">
        <v>105426.59096201179</v>
      </c>
      <c r="G56" s="6">
        <v>526.5530235624966</v>
      </c>
      <c r="H56" s="6">
        <v>351.5467629681186</v>
      </c>
      <c r="I56" s="6">
        <v>252.24571578728734</v>
      </c>
      <c r="J56" s="6">
        <v>181.18791788156656</v>
      </c>
      <c r="K56" s="6">
        <v>194.41139234541816</v>
      </c>
      <c r="L56" s="6">
        <v>150.7970054149133</v>
      </c>
      <c r="M56" s="6">
        <v>72.58207695248615</v>
      </c>
      <c r="N56" s="6">
        <v>202951.8999275707</v>
      </c>
      <c r="O56" s="6">
        <v>659.2552949045223</v>
      </c>
      <c r="P56" s="6">
        <v>839.638685450631</v>
      </c>
      <c r="Q56" s="6">
        <v>440.57378855067475</v>
      </c>
      <c r="R56" s="6">
        <v>439.5422259818192</v>
      </c>
      <c r="S56" s="6">
        <v>0</v>
      </c>
      <c r="T56" s="6">
        <v>473.9315468621085</v>
      </c>
      <c r="U56" s="6">
        <v>501.45439059594787</v>
      </c>
      <c r="V56" s="6">
        <v>155.44750058652116</v>
      </c>
      <c r="W56" s="6">
        <v>63.07303097872154</v>
      </c>
      <c r="X56" s="6">
        <v>53.3229670572559</v>
      </c>
      <c r="Y56" s="6">
        <v>655.331263046945</v>
      </c>
      <c r="Z56" s="6">
        <v>286.63657532804166</v>
      </c>
    </row>
    <row r="57" spans="1:26" ht="9.75">
      <c r="A57" s="5">
        <v>38047</v>
      </c>
      <c r="B57" s="6">
        <v>2567.113002958868</v>
      </c>
      <c r="C57" s="6">
        <v>513.4226005917736</v>
      </c>
      <c r="D57" s="6">
        <v>402.0097731492481</v>
      </c>
      <c r="E57" s="6">
        <v>110218.96998191155</v>
      </c>
      <c r="F57" s="6">
        <v>97560.66319963477</v>
      </c>
      <c r="G57" s="6">
        <v>756.5181187728557</v>
      </c>
      <c r="H57" s="6">
        <v>526.2851808558157</v>
      </c>
      <c r="I57" s="6">
        <v>372.6380034903269</v>
      </c>
      <c r="J57" s="6">
        <v>265.24509277106415</v>
      </c>
      <c r="K57" s="6">
        <v>343.9338800321829</v>
      </c>
      <c r="L57" s="6">
        <v>242.96423719008607</v>
      </c>
      <c r="M57" s="6">
        <v>119.83354727029949</v>
      </c>
      <c r="N57" s="6">
        <v>457462.4976529657</v>
      </c>
      <c r="O57" s="6">
        <v>669.6739812078109</v>
      </c>
      <c r="P57" s="6">
        <v>887.0150308648862</v>
      </c>
      <c r="Q57" s="6">
        <v>649.9194234033911</v>
      </c>
      <c r="R57" s="6">
        <v>618.8312169718123</v>
      </c>
      <c r="S57" s="6">
        <v>0</v>
      </c>
      <c r="T57" s="6">
        <v>393.8675164993426</v>
      </c>
      <c r="U57" s="6">
        <v>674.6874733970491</v>
      </c>
      <c r="V57" s="6">
        <v>240.25472319147084</v>
      </c>
      <c r="W57" s="6">
        <v>72.55994523270549</v>
      </c>
      <c r="X57" s="6">
        <v>79.44269195053631</v>
      </c>
      <c r="Y57" s="6">
        <v>1792.0553704036088</v>
      </c>
      <c r="Z57" s="6">
        <v>513.4226005917736</v>
      </c>
    </row>
    <row r="58" spans="1:26" ht="9.75">
      <c r="A58" s="5">
        <v>38078</v>
      </c>
      <c r="B58" s="6">
        <v>2151.553287190225</v>
      </c>
      <c r="C58" s="6">
        <v>430.31065743804504</v>
      </c>
      <c r="D58" s="6">
        <v>296.47889780236517</v>
      </c>
      <c r="E58" s="6">
        <v>151555.42754730897</v>
      </c>
      <c r="F58" s="6">
        <v>144890.35263161687</v>
      </c>
      <c r="G58" s="6">
        <v>734.0852391874238</v>
      </c>
      <c r="H58" s="6">
        <v>542.9172262724156</v>
      </c>
      <c r="I58" s="6">
        <v>364.2829332147577</v>
      </c>
      <c r="J58" s="6">
        <v>300.6186268010715</v>
      </c>
      <c r="K58" s="6">
        <v>367.1225236462912</v>
      </c>
      <c r="L58" s="6">
        <v>281.6020895556445</v>
      </c>
      <c r="M58" s="6">
        <v>113.39149694288217</v>
      </c>
      <c r="N58" s="6">
        <v>337376.4324057901</v>
      </c>
      <c r="O58" s="6">
        <v>686.058445379249</v>
      </c>
      <c r="P58" s="6">
        <v>701.2281226533913</v>
      </c>
      <c r="Q58" s="6">
        <v>597.453147249134</v>
      </c>
      <c r="R58" s="6">
        <v>630.3860033010684</v>
      </c>
      <c r="S58" s="6">
        <v>0</v>
      </c>
      <c r="T58" s="6">
        <v>512.2169369282822</v>
      </c>
      <c r="U58" s="6">
        <v>754.8331375053641</v>
      </c>
      <c r="V58" s="6">
        <v>255.07060180421007</v>
      </c>
      <c r="W58" s="6">
        <v>127.75534654733312</v>
      </c>
      <c r="X58" s="6">
        <v>94.3413886851773</v>
      </c>
      <c r="Y58" s="6">
        <v>875.425066821477</v>
      </c>
      <c r="Z58" s="6">
        <v>430.31065743804504</v>
      </c>
    </row>
    <row r="59" spans="1:26" ht="9.75">
      <c r="A59" s="5">
        <v>38108</v>
      </c>
      <c r="B59" s="6">
        <v>1929.6449833854842</v>
      </c>
      <c r="C59" s="6">
        <v>385.92899667709685</v>
      </c>
      <c r="D59" s="6">
        <v>359.22601984451705</v>
      </c>
      <c r="E59" s="6">
        <v>245112.35252324012</v>
      </c>
      <c r="F59" s="6">
        <v>273018.11091736914</v>
      </c>
      <c r="G59" s="6">
        <v>657.4628516621981</v>
      </c>
      <c r="H59" s="6">
        <v>493.4813559641443</v>
      </c>
      <c r="I59" s="6">
        <v>348.68246492859976</v>
      </c>
      <c r="J59" s="6">
        <v>308.18880618045523</v>
      </c>
      <c r="K59" s="6">
        <v>281.41817723130623</v>
      </c>
      <c r="L59" s="6">
        <v>208.31752320961908</v>
      </c>
      <c r="M59" s="6">
        <v>82.84523723988748</v>
      </c>
      <c r="N59" s="6">
        <v>303041.2297495259</v>
      </c>
      <c r="O59" s="6">
        <v>824.7696648155779</v>
      </c>
      <c r="P59" s="6">
        <v>1052.701567696933</v>
      </c>
      <c r="Q59" s="6">
        <v>826.608302976511</v>
      </c>
      <c r="R59" s="6">
        <v>740.9270903512532</v>
      </c>
      <c r="S59" s="6">
        <v>0</v>
      </c>
      <c r="T59" s="6">
        <v>420.0485560904645</v>
      </c>
      <c r="U59" s="6">
        <v>556.9536501550664</v>
      </c>
      <c r="V59" s="6">
        <v>270.069435516128</v>
      </c>
      <c r="W59" s="6">
        <v>139.91653549441907</v>
      </c>
      <c r="X59" s="6">
        <v>56.64215155988977</v>
      </c>
      <c r="Y59" s="6">
        <v>589.2556509882537</v>
      </c>
      <c r="Z59" s="6">
        <v>385.92899667709685</v>
      </c>
    </row>
    <row r="60" spans="1:26" ht="9.75">
      <c r="A60" s="5">
        <v>38139</v>
      </c>
      <c r="B60" s="6">
        <v>1762.9856028710842</v>
      </c>
      <c r="C60" s="6">
        <v>352.59712057421683</v>
      </c>
      <c r="D60" s="6">
        <v>226.3415348309063</v>
      </c>
      <c r="E60" s="6">
        <v>112827.68534400845</v>
      </c>
      <c r="F60" s="6">
        <v>90770.21318544757</v>
      </c>
      <c r="G60" s="6">
        <v>787.5597470120196</v>
      </c>
      <c r="H60" s="6">
        <v>566.6245823972818</v>
      </c>
      <c r="I60" s="6">
        <v>405.88626844549475</v>
      </c>
      <c r="J60" s="6">
        <v>239.43734670929746</v>
      </c>
      <c r="K60" s="6">
        <v>341.15953282859766</v>
      </c>
      <c r="L60" s="6">
        <v>272.1602691819894</v>
      </c>
      <c r="M60" s="6">
        <v>114.12949279455074</v>
      </c>
      <c r="N60" s="6">
        <v>455178.9524877843</v>
      </c>
      <c r="O60" s="6">
        <v>909.3969744522221</v>
      </c>
      <c r="P60" s="6">
        <v>1076.6107541725557</v>
      </c>
      <c r="Q60" s="6">
        <v>782.5637741462734</v>
      </c>
      <c r="R60" s="6">
        <v>565.3983769655912</v>
      </c>
      <c r="S60" s="6">
        <v>0</v>
      </c>
      <c r="T60" s="6">
        <v>401.1097700368909</v>
      </c>
      <c r="U60" s="6">
        <v>733.424473503123</v>
      </c>
      <c r="V60" s="6">
        <v>241.05759941094212</v>
      </c>
      <c r="W60" s="6">
        <v>245.37841281618546</v>
      </c>
      <c r="X60" s="6">
        <v>126.84248165151614</v>
      </c>
      <c r="Y60" s="6">
        <v>3783.2222460182747</v>
      </c>
      <c r="Z60" s="6">
        <v>352.59712057421683</v>
      </c>
    </row>
    <row r="61" spans="1:26" ht="9.75">
      <c r="A61" s="5">
        <v>38169</v>
      </c>
      <c r="B61" s="6">
        <v>1776.6283458339753</v>
      </c>
      <c r="C61" s="6">
        <v>355.3256691667951</v>
      </c>
      <c r="D61" s="6">
        <v>229.46436783059826</v>
      </c>
      <c r="E61" s="6">
        <v>130670.43240443457</v>
      </c>
      <c r="F61" s="6">
        <v>120922.5450640281</v>
      </c>
      <c r="G61" s="6">
        <v>675.9170358007812</v>
      </c>
      <c r="H61" s="6">
        <v>430.82573808009886</v>
      </c>
      <c r="I61" s="6">
        <v>281.49171161040806</v>
      </c>
      <c r="J61" s="6">
        <v>201.85327632637146</v>
      </c>
      <c r="K61" s="6">
        <v>274.91872077088937</v>
      </c>
      <c r="L61" s="6">
        <v>199.42558203641423</v>
      </c>
      <c r="M61" s="6">
        <v>79.37117581202703</v>
      </c>
      <c r="N61" s="6">
        <v>321921.31543800357</v>
      </c>
      <c r="O61" s="6">
        <v>685.3094539104558</v>
      </c>
      <c r="P61" s="6">
        <v>768.7268747741301</v>
      </c>
      <c r="Q61" s="6">
        <v>679.9509786251762</v>
      </c>
      <c r="R61" s="6">
        <v>542.0769342052866</v>
      </c>
      <c r="S61" s="6">
        <v>0</v>
      </c>
      <c r="T61" s="6">
        <v>397.5370602669822</v>
      </c>
      <c r="U61" s="6">
        <v>521.3506954239602</v>
      </c>
      <c r="V61" s="6">
        <v>148.07796369930716</v>
      </c>
      <c r="W61" s="6">
        <v>107.68778273222549</v>
      </c>
      <c r="X61" s="6">
        <v>69.26338228487239</v>
      </c>
      <c r="Y61" s="6">
        <v>1279.4157892982957</v>
      </c>
      <c r="Z61" s="6">
        <v>355.3256691667951</v>
      </c>
    </row>
    <row r="62" spans="1:26" ht="9.75">
      <c r="A62" s="5">
        <v>38200</v>
      </c>
      <c r="B62" s="6">
        <v>2075.1440778227843</v>
      </c>
      <c r="C62" s="6">
        <v>415.02881556455685</v>
      </c>
      <c r="D62" s="6">
        <v>227.9420447341292</v>
      </c>
      <c r="E62" s="6">
        <v>90114.16520482654</v>
      </c>
      <c r="F62" s="6">
        <v>92140.25634773781</v>
      </c>
      <c r="G62" s="6">
        <v>514.0761615936215</v>
      </c>
      <c r="H62" s="6">
        <v>382.69411048116444</v>
      </c>
      <c r="I62" s="6">
        <v>284.7307459217571</v>
      </c>
      <c r="J62" s="6">
        <v>258.8195069974073</v>
      </c>
      <c r="K62" s="6">
        <v>253.23705165122357</v>
      </c>
      <c r="L62" s="6">
        <v>168.45876343590822</v>
      </c>
      <c r="M62" s="6">
        <v>60.85475220392461</v>
      </c>
      <c r="N62" s="6">
        <v>309307.633467418</v>
      </c>
      <c r="O62" s="6">
        <v>947.1067814197381</v>
      </c>
      <c r="P62" s="6">
        <v>976.9531597592775</v>
      </c>
      <c r="Q62" s="6">
        <v>872.1303965413817</v>
      </c>
      <c r="R62" s="6">
        <v>721.019450236294</v>
      </c>
      <c r="S62" s="6">
        <v>0</v>
      </c>
      <c r="T62" s="6">
        <v>373.1230081632309</v>
      </c>
      <c r="U62" s="6">
        <v>498.9830025126465</v>
      </c>
      <c r="V62" s="6">
        <v>161.70509874780993</v>
      </c>
      <c r="W62" s="6">
        <v>117.04821267712163</v>
      </c>
      <c r="X62" s="6">
        <v>46.01621326354837</v>
      </c>
      <c r="Y62" s="6">
        <v>908.4142503373174</v>
      </c>
      <c r="Z62" s="6">
        <v>415.02881556455685</v>
      </c>
    </row>
    <row r="63" spans="1:26" ht="9.75">
      <c r="A63" s="5">
        <v>38231</v>
      </c>
      <c r="B63" s="6">
        <v>1570.5659773398488</v>
      </c>
      <c r="C63" s="6">
        <v>314.1131954679698</v>
      </c>
      <c r="D63" s="6">
        <v>178.2455427394848</v>
      </c>
      <c r="E63" s="6">
        <v>103267.66447594226</v>
      </c>
      <c r="F63" s="6">
        <v>99272.02128760307</v>
      </c>
      <c r="G63" s="6">
        <v>612.6495504986439</v>
      </c>
      <c r="H63" s="6">
        <v>402.93115494461335</v>
      </c>
      <c r="I63" s="6">
        <v>283.6086613061335</v>
      </c>
      <c r="J63" s="6">
        <v>231.183629471713</v>
      </c>
      <c r="K63" s="6">
        <v>237.0087765741198</v>
      </c>
      <c r="L63" s="6">
        <v>187.36033759549102</v>
      </c>
      <c r="M63" s="6">
        <v>75.73306962944311</v>
      </c>
      <c r="N63" s="6">
        <v>282729.04747428076</v>
      </c>
      <c r="O63" s="6">
        <v>855.6534679079234</v>
      </c>
      <c r="P63" s="6">
        <v>1140.3092633141234</v>
      </c>
      <c r="Q63" s="6">
        <v>874.0022140303018</v>
      </c>
      <c r="R63" s="6">
        <v>805.2250901999054</v>
      </c>
      <c r="S63" s="6">
        <v>0</v>
      </c>
      <c r="T63" s="6">
        <v>270.34457730124825</v>
      </c>
      <c r="U63" s="6">
        <v>437.73038151899203</v>
      </c>
      <c r="V63" s="6">
        <v>188.26233912637264</v>
      </c>
      <c r="W63" s="6">
        <v>148.07225370074886</v>
      </c>
      <c r="X63" s="6">
        <v>103.1448803479385</v>
      </c>
      <c r="Y63" s="6">
        <v>1852.9404086193522</v>
      </c>
      <c r="Z63" s="6">
        <v>314.1131954679698</v>
      </c>
    </row>
    <row r="64" spans="1:26" ht="9.75">
      <c r="A64" s="5">
        <v>38261</v>
      </c>
      <c r="B64" s="6">
        <v>1978.1063575816047</v>
      </c>
      <c r="C64" s="6">
        <v>395.6212715163209</v>
      </c>
      <c r="D64" s="6">
        <v>225.03333086456325</v>
      </c>
      <c r="E64" s="6">
        <v>116730.68419048586</v>
      </c>
      <c r="F64" s="6">
        <v>102562.88186689229</v>
      </c>
      <c r="G64" s="6">
        <v>511.24284192646905</v>
      </c>
      <c r="H64" s="6">
        <v>322.4365948993122</v>
      </c>
      <c r="I64" s="6">
        <v>228.3082694797299</v>
      </c>
      <c r="J64" s="6">
        <v>169.2920087487607</v>
      </c>
      <c r="K64" s="6">
        <v>233.07979422547805</v>
      </c>
      <c r="L64" s="6">
        <v>151.93670361292328</v>
      </c>
      <c r="M64" s="6">
        <v>58.748860171314114</v>
      </c>
      <c r="N64" s="6">
        <v>355963.8509145241</v>
      </c>
      <c r="O64" s="6">
        <v>1078.144791053684</v>
      </c>
      <c r="P64" s="6">
        <v>1297.7034915572974</v>
      </c>
      <c r="Q64" s="6">
        <v>946.3873665783204</v>
      </c>
      <c r="R64" s="6">
        <v>1271.0946257533494</v>
      </c>
      <c r="S64" s="6">
        <v>0</v>
      </c>
      <c r="T64" s="6">
        <v>332.5378603579275</v>
      </c>
      <c r="U64" s="6">
        <v>1135.1755423302432</v>
      </c>
      <c r="V64" s="6">
        <v>111.82668882397142</v>
      </c>
      <c r="W64" s="6">
        <v>87.42343589025037</v>
      </c>
      <c r="X64" s="6">
        <v>54.914706591223386</v>
      </c>
      <c r="Y64" s="6">
        <v>1108.8015104036058</v>
      </c>
      <c r="Z64" s="6">
        <v>395.6212715163209</v>
      </c>
    </row>
    <row r="65" spans="1:26" ht="9.75">
      <c r="A65" s="5">
        <v>38292</v>
      </c>
      <c r="B65" s="6">
        <v>1710.0958334959712</v>
      </c>
      <c r="C65" s="6">
        <v>342.0191666991942</v>
      </c>
      <c r="D65" s="6">
        <v>214.27467504032379</v>
      </c>
      <c r="E65" s="6">
        <v>118467.18399713283</v>
      </c>
      <c r="F65" s="6">
        <v>108889.12758059529</v>
      </c>
      <c r="G65" s="6">
        <v>588.2165108625529</v>
      </c>
      <c r="H65" s="6">
        <v>313.61949968693204</v>
      </c>
      <c r="I65" s="6">
        <v>213.84899792721427</v>
      </c>
      <c r="J65" s="6">
        <v>176.33092055679825</v>
      </c>
      <c r="K65" s="6">
        <v>285.4058400006801</v>
      </c>
      <c r="L65" s="6">
        <v>175.15423012021245</v>
      </c>
      <c r="M65" s="6">
        <v>78.72117764314785</v>
      </c>
      <c r="N65" s="6">
        <v>209745.77479246</v>
      </c>
      <c r="O65" s="6">
        <v>1068.7671205153813</v>
      </c>
      <c r="P65" s="6">
        <v>1518.8808629001173</v>
      </c>
      <c r="Q65" s="6">
        <v>1153.7659962167259</v>
      </c>
      <c r="R65" s="6">
        <v>990.82984263509</v>
      </c>
      <c r="S65" s="6">
        <v>0</v>
      </c>
      <c r="T65" s="6">
        <v>322.6122815556258</v>
      </c>
      <c r="U65" s="6">
        <v>472.61998963782975</v>
      </c>
      <c r="V65" s="6">
        <v>95.73493913628698</v>
      </c>
      <c r="W65" s="6">
        <v>95.26996558197771</v>
      </c>
      <c r="X65" s="6">
        <v>58.722419149950056</v>
      </c>
      <c r="Y65" s="6">
        <v>559.0169943748153</v>
      </c>
      <c r="Z65" s="6">
        <v>342.0191666991942</v>
      </c>
    </row>
    <row r="66" spans="1:26" ht="9.75">
      <c r="A66" s="5">
        <v>38322</v>
      </c>
      <c r="B66" s="6">
        <v>1216.6086610735283</v>
      </c>
      <c r="C66" s="6">
        <v>243.32173221470566</v>
      </c>
      <c r="D66" s="6">
        <v>124.45597806530016</v>
      </c>
      <c r="E66" s="6">
        <v>79695.8504028194</v>
      </c>
      <c r="F66" s="6">
        <v>68428.79510849217</v>
      </c>
      <c r="G66" s="6">
        <v>697.1676741128507</v>
      </c>
      <c r="H66" s="6">
        <v>352.01052200582564</v>
      </c>
      <c r="I66" s="6">
        <v>257.6787211943027</v>
      </c>
      <c r="J66" s="6">
        <v>172.31410359462467</v>
      </c>
      <c r="K66" s="6">
        <v>347.187337930183</v>
      </c>
      <c r="L66" s="6">
        <v>252.01190448072157</v>
      </c>
      <c r="M66" s="6">
        <v>97.077534059369</v>
      </c>
      <c r="N66" s="6">
        <v>247932.14055533253</v>
      </c>
      <c r="O66" s="6">
        <v>1362.8027841809787</v>
      </c>
      <c r="P66" s="6">
        <v>2128.8016319046733</v>
      </c>
      <c r="Q66" s="6">
        <v>1333.0026971001178</v>
      </c>
      <c r="R66" s="6">
        <v>1301.6415917345807</v>
      </c>
      <c r="S66" s="6">
        <v>0</v>
      </c>
      <c r="T66" s="6">
        <v>465.55957114607276</v>
      </c>
      <c r="U66" s="6">
        <v>613.1303818369946</v>
      </c>
      <c r="V66" s="6">
        <v>148.40922349721941</v>
      </c>
      <c r="W66" s="6">
        <v>139.57747774756714</v>
      </c>
      <c r="X66" s="6">
        <v>69.59261750406102</v>
      </c>
      <c r="Y66" s="6">
        <v>1363.8618139754874</v>
      </c>
      <c r="Z66" s="6">
        <v>243.32173221470566</v>
      </c>
    </row>
    <row r="67" spans="1:26" ht="9.75">
      <c r="A67" s="5">
        <v>38353</v>
      </c>
      <c r="B67" s="6">
        <v>1736.7200202022839</v>
      </c>
      <c r="C67" s="6">
        <v>347.34400404045675</v>
      </c>
      <c r="D67" s="6">
        <v>182.04395073717774</v>
      </c>
      <c r="E67" s="6">
        <v>69353.74193558583</v>
      </c>
      <c r="F67" s="6">
        <v>63622.37827638841</v>
      </c>
      <c r="G67" s="6">
        <v>390.5888141134181</v>
      </c>
      <c r="H67" s="6">
        <v>221.0798739136402</v>
      </c>
      <c r="I67" s="6">
        <v>159.9399815473555</v>
      </c>
      <c r="J67" s="6">
        <v>146.5228841925563</v>
      </c>
      <c r="K67" s="6">
        <v>197.15838448168785</v>
      </c>
      <c r="L67" s="6">
        <v>127.91738405258799</v>
      </c>
      <c r="M67" s="6">
        <v>45.971005354824726</v>
      </c>
      <c r="N67" s="6">
        <v>121556.66740994732</v>
      </c>
      <c r="O67" s="6">
        <v>997.2192917254839</v>
      </c>
      <c r="P67" s="6">
        <v>1210.3742806951986</v>
      </c>
      <c r="Q67" s="6">
        <v>874.6812953419391</v>
      </c>
      <c r="R67" s="6">
        <v>1025.4163146844567</v>
      </c>
      <c r="S67" s="6">
        <v>0</v>
      </c>
      <c r="T67" s="6">
        <v>283.9843398202753</v>
      </c>
      <c r="U67" s="6">
        <v>836.1337540162239</v>
      </c>
      <c r="V67" s="6">
        <v>125.42526344611088</v>
      </c>
      <c r="W67" s="6">
        <v>70.50519231132934</v>
      </c>
      <c r="X67" s="6">
        <v>38.82577077393922</v>
      </c>
      <c r="Y67" s="6">
        <v>573.5393346762677</v>
      </c>
      <c r="Z67" s="6">
        <v>347.34400404045675</v>
      </c>
    </row>
    <row r="68" spans="1:26" ht="9.75">
      <c r="A68" s="5">
        <v>38384</v>
      </c>
      <c r="B68" s="6">
        <v>1880.7276552329151</v>
      </c>
      <c r="C68" s="6">
        <v>376.145531046583</v>
      </c>
      <c r="D68" s="6">
        <v>184.86125665083617</v>
      </c>
      <c r="E68" s="6">
        <v>70809.85162898802</v>
      </c>
      <c r="F68" s="6">
        <v>60170.32355121011</v>
      </c>
      <c r="G68" s="6">
        <v>560.1702076598751</v>
      </c>
      <c r="H68" s="6">
        <v>320.5915157270079</v>
      </c>
      <c r="I68" s="6">
        <v>214.50893468387403</v>
      </c>
      <c r="J68" s="6">
        <v>139.4115940735723</v>
      </c>
      <c r="K68" s="6">
        <v>289.3167995922735</v>
      </c>
      <c r="L68" s="6">
        <v>139.642400437689</v>
      </c>
      <c r="M68" s="6">
        <v>41.08399611578958</v>
      </c>
      <c r="N68" s="6">
        <v>225772.94136506054</v>
      </c>
      <c r="O68" s="6">
        <v>874.5996577883546</v>
      </c>
      <c r="P68" s="6">
        <v>1463.6136713447866</v>
      </c>
      <c r="Q68" s="6">
        <v>661.11230035767</v>
      </c>
      <c r="R68" s="6">
        <v>745.8779267272544</v>
      </c>
      <c r="S68" s="6">
        <v>0</v>
      </c>
      <c r="T68" s="6">
        <v>273.15569752014926</v>
      </c>
      <c r="U68" s="6">
        <v>372.00804477876085</v>
      </c>
      <c r="V68" s="6">
        <v>130.57382913050063</v>
      </c>
      <c r="W68" s="6">
        <v>58.52841752426439</v>
      </c>
      <c r="X68" s="6">
        <v>29.656753468911237</v>
      </c>
      <c r="Y68" s="6">
        <v>822.2953183881274</v>
      </c>
      <c r="Z68" s="6">
        <v>376.145531046583</v>
      </c>
    </row>
    <row r="69" spans="1:26" ht="9.75">
      <c r="A69" s="5">
        <v>38412</v>
      </c>
      <c r="B69" s="6">
        <v>1873.4026384863027</v>
      </c>
      <c r="C69" s="6">
        <v>374.6805276972606</v>
      </c>
      <c r="D69" s="6">
        <v>226.59697808265332</v>
      </c>
      <c r="E69" s="6">
        <v>85107.52048608892</v>
      </c>
      <c r="F69" s="6">
        <v>74649.61443346465</v>
      </c>
      <c r="G69" s="6">
        <v>663.819147860332</v>
      </c>
      <c r="H69" s="6">
        <v>455.1769807151915</v>
      </c>
      <c r="I69" s="6">
        <v>273.1759919882335</v>
      </c>
      <c r="J69" s="6">
        <v>105.82420410910103</v>
      </c>
      <c r="K69" s="6">
        <v>482.5793791106919</v>
      </c>
      <c r="L69" s="6">
        <v>350.0476158086701</v>
      </c>
      <c r="M69" s="6">
        <v>77.55029090240286</v>
      </c>
      <c r="N69" s="6">
        <v>254580.547982864</v>
      </c>
      <c r="O69" s="6">
        <v>868.1118486797553</v>
      </c>
      <c r="P69" s="6">
        <v>1019.7603354799495</v>
      </c>
      <c r="Q69" s="6">
        <v>867.8070336307762</v>
      </c>
      <c r="R69" s="6">
        <v>1199.0770260019638</v>
      </c>
      <c r="S69" s="6">
        <v>0</v>
      </c>
      <c r="T69" s="6">
        <v>341.15413992233397</v>
      </c>
      <c r="U69" s="6">
        <v>399.04343143718074</v>
      </c>
      <c r="V69" s="6">
        <v>199.0881540262832</v>
      </c>
      <c r="W69" s="6">
        <v>230.6558266977247</v>
      </c>
      <c r="X69" s="6">
        <v>73.72885638655451</v>
      </c>
      <c r="Y69" s="6">
        <v>1331.234820453219</v>
      </c>
      <c r="Z69" s="6">
        <v>374.6805276972606</v>
      </c>
    </row>
    <row r="70" spans="1:26" ht="9.75">
      <c r="A70" s="5">
        <v>38443</v>
      </c>
      <c r="B70" s="6">
        <v>2739.0496266301743</v>
      </c>
      <c r="C70" s="6">
        <v>547.8099253260349</v>
      </c>
      <c r="D70" s="6">
        <v>257.2408543424958</v>
      </c>
      <c r="E70" s="6">
        <v>129243.7517577583</v>
      </c>
      <c r="F70" s="6">
        <v>126273.51266199892</v>
      </c>
      <c r="G70" s="6">
        <v>451.0548978043951</v>
      </c>
      <c r="H70" s="6">
        <v>290.0912757886567</v>
      </c>
      <c r="I70" s="6">
        <v>206.912940701547</v>
      </c>
      <c r="J70" s="6">
        <v>164.4429404223906</v>
      </c>
      <c r="K70" s="6">
        <v>200.41385751917122</v>
      </c>
      <c r="L70" s="6">
        <v>103.66383398365258</v>
      </c>
      <c r="M70" s="6">
        <v>33.526819399511</v>
      </c>
      <c r="N70" s="6">
        <v>179279.25878801092</v>
      </c>
      <c r="O70" s="6">
        <v>1213.801780318667</v>
      </c>
      <c r="P70" s="6">
        <v>1192.7649290618833</v>
      </c>
      <c r="Q70" s="6">
        <v>988.0770164699662</v>
      </c>
      <c r="R70" s="6">
        <v>926.9782578227984</v>
      </c>
      <c r="S70" s="6">
        <v>0</v>
      </c>
      <c r="T70" s="6">
        <v>264.63721798503184</v>
      </c>
      <c r="U70" s="6">
        <v>533.4949067012637</v>
      </c>
      <c r="V70" s="6">
        <v>128.55075892054322</v>
      </c>
      <c r="W70" s="6">
        <v>111.05554165971917</v>
      </c>
      <c r="X70" s="6">
        <v>26.262752004639474</v>
      </c>
      <c r="Y70" s="6">
        <v>838.5254915627316</v>
      </c>
      <c r="Z70" s="6">
        <v>547.8099253260349</v>
      </c>
    </row>
    <row r="71" spans="1:26" ht="9.75">
      <c r="A71" s="5">
        <v>38473</v>
      </c>
      <c r="B71" s="6">
        <v>1714.078213902914</v>
      </c>
      <c r="C71" s="6">
        <v>342.81564278058283</v>
      </c>
      <c r="D71" s="6">
        <v>190.83151381956458</v>
      </c>
      <c r="E71" s="6">
        <v>90236.85532242096</v>
      </c>
      <c r="F71" s="6">
        <v>94558.84024778355</v>
      </c>
      <c r="G71" s="6">
        <v>429.55693362602176</v>
      </c>
      <c r="H71" s="6">
        <v>308.565258253729</v>
      </c>
      <c r="I71" s="6">
        <v>228.47484182774764</v>
      </c>
      <c r="J71" s="6">
        <v>205.21758650880778</v>
      </c>
      <c r="K71" s="6">
        <v>268.339450334947</v>
      </c>
      <c r="L71" s="6">
        <v>151.61539973640345</v>
      </c>
      <c r="M71" s="6">
        <v>53.53317537565835</v>
      </c>
      <c r="N71" s="6">
        <v>209369.70295298466</v>
      </c>
      <c r="O71" s="6">
        <v>1043.6761949953634</v>
      </c>
      <c r="P71" s="6">
        <v>879.4317369756449</v>
      </c>
      <c r="Q71" s="6">
        <v>771.8499649679676</v>
      </c>
      <c r="R71" s="6">
        <v>815.3300913708122</v>
      </c>
      <c r="S71" s="6">
        <v>0</v>
      </c>
      <c r="T71" s="6">
        <v>212.90619441211095</v>
      </c>
      <c r="U71" s="6">
        <v>958.9568365081481</v>
      </c>
      <c r="V71" s="6">
        <v>202.5580457665454</v>
      </c>
      <c r="W71" s="6">
        <v>107.8054906279142</v>
      </c>
      <c r="X71" s="6">
        <v>26.90898761972659</v>
      </c>
      <c r="Y71" s="6">
        <v>721.6878364877434</v>
      </c>
      <c r="Z71" s="6">
        <v>342.81564278058283</v>
      </c>
    </row>
    <row r="72" spans="1:26" ht="9.75">
      <c r="A72" s="5">
        <v>38504</v>
      </c>
      <c r="B72" s="6">
        <v>1522.776659727632</v>
      </c>
      <c r="C72" s="6">
        <v>304.5553319455264</v>
      </c>
      <c r="D72" s="6">
        <v>194.08629401328045</v>
      </c>
      <c r="E72" s="6">
        <v>69736.67229803458</v>
      </c>
      <c r="F72" s="6">
        <v>55625.13680123263</v>
      </c>
      <c r="G72" s="6">
        <v>576.2820528736651</v>
      </c>
      <c r="H72" s="6">
        <v>392.6476314368186</v>
      </c>
      <c r="I72" s="6">
        <v>183.36207837422188</v>
      </c>
      <c r="J72" s="6">
        <v>132.7737004059182</v>
      </c>
      <c r="K72" s="6">
        <v>387.0324997259992</v>
      </c>
      <c r="L72" s="6">
        <v>203.29749169596505</v>
      </c>
      <c r="M72" s="6">
        <v>83.91786336774763</v>
      </c>
      <c r="N72" s="6">
        <v>242358.9874295509</v>
      </c>
      <c r="O72" s="6">
        <v>1181.4419980706598</v>
      </c>
      <c r="P72" s="6">
        <v>1456.13084639334</v>
      </c>
      <c r="Q72" s="6">
        <v>1226.9581046132714</v>
      </c>
      <c r="R72" s="6">
        <v>879.99963105069</v>
      </c>
      <c r="S72" s="6">
        <v>0</v>
      </c>
      <c r="T72" s="6">
        <v>273.65096105230157</v>
      </c>
      <c r="U72" s="6">
        <v>721.33370079349</v>
      </c>
      <c r="V72" s="6">
        <v>232.35120104640222</v>
      </c>
      <c r="W72" s="6">
        <v>104.19371943083081</v>
      </c>
      <c r="X72" s="6">
        <v>58.975286481575765</v>
      </c>
      <c r="Y72" s="6">
        <v>1041.9371943083706</v>
      </c>
      <c r="Z72" s="6">
        <v>304.5553319455264</v>
      </c>
    </row>
    <row r="73" spans="1:26" ht="9.75">
      <c r="A73" s="5">
        <v>38534</v>
      </c>
      <c r="B73" s="6">
        <v>1578.8963520371474</v>
      </c>
      <c r="C73" s="6">
        <v>315.77927040742946</v>
      </c>
      <c r="D73" s="6">
        <v>176.10602866833756</v>
      </c>
      <c r="E73" s="6">
        <v>52342.49556627257</v>
      </c>
      <c r="F73" s="6">
        <v>43874.07218992004</v>
      </c>
      <c r="G73" s="6">
        <v>600.1730150767492</v>
      </c>
      <c r="H73" s="6">
        <v>345.7728682808192</v>
      </c>
      <c r="I73" s="6">
        <v>181.1191536550557</v>
      </c>
      <c r="J73" s="6">
        <v>119.84379824846349</v>
      </c>
      <c r="K73" s="6">
        <v>236.93680089645682</v>
      </c>
      <c r="L73" s="6">
        <v>130.59388157475678</v>
      </c>
      <c r="M73" s="6">
        <v>50.79721589671187</v>
      </c>
      <c r="N73" s="6">
        <v>211771.35137491327</v>
      </c>
      <c r="O73" s="6">
        <v>987.7667527785778</v>
      </c>
      <c r="P73" s="6">
        <v>1474.2824830726086</v>
      </c>
      <c r="Q73" s="6">
        <v>843.6891777019716</v>
      </c>
      <c r="R73" s="6">
        <v>1171.6835161018362</v>
      </c>
      <c r="S73" s="6">
        <v>0</v>
      </c>
      <c r="T73" s="6">
        <v>226.33173138466267</v>
      </c>
      <c r="U73" s="6">
        <v>376.85724296999757</v>
      </c>
      <c r="V73" s="6">
        <v>342.7107496048772</v>
      </c>
      <c r="W73" s="6">
        <v>70.29910586710406</v>
      </c>
      <c r="X73" s="6">
        <v>35.89833528438959</v>
      </c>
      <c r="Y73" s="6">
        <v>897.7310580754898</v>
      </c>
      <c r="Z73" s="6">
        <v>315.77927040742946</v>
      </c>
    </row>
    <row r="74" spans="1:26" ht="9.75">
      <c r="A74" s="5">
        <v>38565</v>
      </c>
      <c r="B74" s="6">
        <v>1795.6145798493626</v>
      </c>
      <c r="C74" s="6">
        <v>359.1229159698725</v>
      </c>
      <c r="D74" s="6">
        <v>262.2432868577884</v>
      </c>
      <c r="E74" s="6">
        <v>89949.48077064754</v>
      </c>
      <c r="F74" s="6">
        <v>97917.546179438</v>
      </c>
      <c r="G74" s="6">
        <v>464.9674459470403</v>
      </c>
      <c r="H74" s="6">
        <v>326.5300971357377</v>
      </c>
      <c r="I74" s="6">
        <v>215.14265162542495</v>
      </c>
      <c r="J74" s="6">
        <v>170.8303457835107</v>
      </c>
      <c r="K74" s="6">
        <v>231.31775793989345</v>
      </c>
      <c r="L74" s="6">
        <v>143.23893082660197</v>
      </c>
      <c r="M74" s="6">
        <v>49.57128456036063</v>
      </c>
      <c r="N74" s="6">
        <v>309264.0761140984</v>
      </c>
      <c r="O74" s="6">
        <v>1254.361403122827</v>
      </c>
      <c r="P74" s="6">
        <v>2086.838837892369</v>
      </c>
      <c r="Q74" s="6">
        <v>1285.6049496560297</v>
      </c>
      <c r="R74" s="6">
        <v>1249.4376440650915</v>
      </c>
      <c r="S74" s="6">
        <v>0</v>
      </c>
      <c r="T74" s="6">
        <v>321.97881255018245</v>
      </c>
      <c r="U74" s="6">
        <v>690.522461447015</v>
      </c>
      <c r="V74" s="6">
        <v>151.4239885497024</v>
      </c>
      <c r="W74" s="6">
        <v>100.96190041777113</v>
      </c>
      <c r="X74" s="6">
        <v>24.987645168503764</v>
      </c>
      <c r="Y74" s="6">
        <v>1455.4483980980724</v>
      </c>
      <c r="Z74" s="6">
        <v>359.1229159698725</v>
      </c>
    </row>
    <row r="75" spans="1:26" ht="9.75">
      <c r="A75" s="5">
        <v>38596</v>
      </c>
      <c r="B75" s="6">
        <v>1650.1512622519385</v>
      </c>
      <c r="C75" s="6">
        <v>330.0302524503877</v>
      </c>
      <c r="D75" s="6">
        <v>235.81049328770064</v>
      </c>
      <c r="E75" s="6">
        <v>96533.3321217408</v>
      </c>
      <c r="F75" s="6">
        <v>137351.83404596196</v>
      </c>
      <c r="G75" s="6">
        <v>431.35027302149035</v>
      </c>
      <c r="H75" s="6">
        <v>244.465334661564</v>
      </c>
      <c r="I75" s="6">
        <v>147.92950355095945</v>
      </c>
      <c r="J75" s="6">
        <v>117.04604557914071</v>
      </c>
      <c r="K75" s="6">
        <v>306.95015599995804</v>
      </c>
      <c r="L75" s="6">
        <v>202.60212004719625</v>
      </c>
      <c r="M75" s="6">
        <v>50.34727882267784</v>
      </c>
      <c r="N75" s="6">
        <v>250394.95118501686</v>
      </c>
      <c r="O75" s="6">
        <v>1546.5687058468375</v>
      </c>
      <c r="P75" s="6">
        <v>3191.6030805850546</v>
      </c>
      <c r="Q75" s="6">
        <v>1351.743783196821</v>
      </c>
      <c r="R75" s="6">
        <v>2043.6550526020715</v>
      </c>
      <c r="S75" s="6">
        <v>0</v>
      </c>
      <c r="T75" s="6">
        <v>322.97501009034335</v>
      </c>
      <c r="U75" s="6">
        <v>749.3633210297667</v>
      </c>
      <c r="V75" s="6">
        <v>169.21562744447857</v>
      </c>
      <c r="W75" s="6">
        <v>127.68755833719078</v>
      </c>
      <c r="X75" s="6">
        <v>41.46596685145748</v>
      </c>
      <c r="Y75" s="6">
        <v>3148.595133673274</v>
      </c>
      <c r="Z75" s="6">
        <v>330.0302524503877</v>
      </c>
    </row>
    <row r="76" spans="1:26" ht="9.75">
      <c r="A76" s="5">
        <v>38626</v>
      </c>
      <c r="B76" s="6">
        <v>2942.4332941421485</v>
      </c>
      <c r="C76" s="6">
        <v>588.4866588284297</v>
      </c>
      <c r="D76" s="6">
        <v>308.87430021504434</v>
      </c>
      <c r="E76" s="6">
        <v>160390.14932345442</v>
      </c>
      <c r="F76" s="6">
        <v>167674.4966955478</v>
      </c>
      <c r="G76" s="6">
        <v>428.3914364945244</v>
      </c>
      <c r="H76" s="6">
        <v>234.31879808609713</v>
      </c>
      <c r="I76" s="6">
        <v>136.44180126185285</v>
      </c>
      <c r="J76" s="6">
        <v>99.45304263392215</v>
      </c>
      <c r="K76" s="6">
        <v>267.9054559603711</v>
      </c>
      <c r="L76" s="6">
        <v>138.2509795022549</v>
      </c>
      <c r="M76" s="6">
        <v>50.261222390532815</v>
      </c>
      <c r="N76" s="6">
        <v>313645.3746711882</v>
      </c>
      <c r="O76" s="6">
        <v>1143.803388033184</v>
      </c>
      <c r="P76" s="6">
        <v>1693.2451375982175</v>
      </c>
      <c r="Q76" s="6">
        <v>1039.0066226472104</v>
      </c>
      <c r="R76" s="6">
        <v>1247.1360047267156</v>
      </c>
      <c r="S76" s="6">
        <v>0</v>
      </c>
      <c r="T76" s="6">
        <v>417.7855453516345</v>
      </c>
      <c r="U76" s="6">
        <v>650.5274874321316</v>
      </c>
      <c r="V76" s="6">
        <v>65.84501101974602</v>
      </c>
      <c r="W76" s="6">
        <v>57.093542708855004</v>
      </c>
      <c r="X76" s="6">
        <v>67.38636819896723</v>
      </c>
      <c r="Y76" s="6">
        <v>1180.641551735718</v>
      </c>
      <c r="Z76" s="6">
        <v>588.4866588284297</v>
      </c>
    </row>
    <row r="77" spans="1:26" ht="9.75">
      <c r="A77" s="5">
        <v>38657</v>
      </c>
      <c r="B77" s="6">
        <v>1382.2115098669408</v>
      </c>
      <c r="C77" s="6">
        <v>276.44230197338817</v>
      </c>
      <c r="D77" s="6">
        <v>147.31066797904657</v>
      </c>
      <c r="E77" s="6">
        <v>97273.3533047869</v>
      </c>
      <c r="F77" s="6">
        <v>136996.92658865324</v>
      </c>
      <c r="G77" s="6">
        <v>579.299571397263</v>
      </c>
      <c r="H77" s="6">
        <v>329.1064582399792</v>
      </c>
      <c r="I77" s="6">
        <v>207.3804620604552</v>
      </c>
      <c r="J77" s="6">
        <v>155.98563945845112</v>
      </c>
      <c r="K77" s="6">
        <v>382.28069286655005</v>
      </c>
      <c r="L77" s="6">
        <v>237.5729553019626</v>
      </c>
      <c r="M77" s="6">
        <v>83.11182682131196</v>
      </c>
      <c r="N77" s="6">
        <v>300497.83255194983</v>
      </c>
      <c r="O77" s="6">
        <v>1006.1561822887621</v>
      </c>
      <c r="P77" s="6">
        <v>1293.7486278253605</v>
      </c>
      <c r="Q77" s="6">
        <v>946.612552565898</v>
      </c>
      <c r="R77" s="6">
        <v>862.8367652979232</v>
      </c>
      <c r="S77" s="6">
        <v>0</v>
      </c>
      <c r="T77" s="6">
        <v>373.08105511297464</v>
      </c>
      <c r="U77" s="6">
        <v>1024.3892596387157</v>
      </c>
      <c r="V77" s="6">
        <v>56.44476862174124</v>
      </c>
      <c r="W77" s="6">
        <v>82.04015554112979</v>
      </c>
      <c r="X77" s="6">
        <v>82.96455196719249</v>
      </c>
      <c r="Y77" s="6">
        <v>1432.413770711623</v>
      </c>
      <c r="Z77" s="6">
        <v>276.44230197338817</v>
      </c>
    </row>
    <row r="78" spans="1:26" ht="9.75">
      <c r="A78" s="5">
        <v>38687</v>
      </c>
      <c r="B78" s="6">
        <v>1243.2400545885487</v>
      </c>
      <c r="C78" s="6">
        <v>248.64801091770974</v>
      </c>
      <c r="D78" s="6">
        <v>193.78935987303322</v>
      </c>
      <c r="E78" s="6">
        <v>218959.66142952754</v>
      </c>
      <c r="F78" s="6">
        <v>188198.54004797825</v>
      </c>
      <c r="G78" s="6">
        <v>489.6292405022007</v>
      </c>
      <c r="H78" s="6">
        <v>291.6739741856683</v>
      </c>
      <c r="I78" s="6">
        <v>190.0526879092943</v>
      </c>
      <c r="J78" s="6">
        <v>117.61084247575621</v>
      </c>
      <c r="K78" s="6">
        <v>244.35434847583275</v>
      </c>
      <c r="L78" s="6">
        <v>135.35667169160277</v>
      </c>
      <c r="M78" s="6">
        <v>91.63657514749342</v>
      </c>
      <c r="N78" s="6">
        <v>377069.5275031196</v>
      </c>
      <c r="O78" s="6">
        <v>958.0026344530821</v>
      </c>
      <c r="P78" s="6">
        <v>1671.3683005250516</v>
      </c>
      <c r="Q78" s="6">
        <v>1058.5160322244485</v>
      </c>
      <c r="R78" s="6">
        <v>1198.4749734161169</v>
      </c>
      <c r="S78" s="6">
        <v>0</v>
      </c>
      <c r="T78" s="6">
        <v>570.101912359703</v>
      </c>
      <c r="U78" s="6">
        <v>811.30177213919</v>
      </c>
      <c r="V78" s="6">
        <v>162.85903559885915</v>
      </c>
      <c r="W78" s="6">
        <v>76.58056759605073</v>
      </c>
      <c r="X78" s="6">
        <v>111.95303543386832</v>
      </c>
      <c r="Y78" s="6">
        <v>4459.640440343129</v>
      </c>
      <c r="Z78" s="6">
        <v>248.64801091770974</v>
      </c>
    </row>
    <row r="79" spans="1:26" ht="9.75">
      <c r="A79" s="5">
        <v>38718</v>
      </c>
      <c r="B79" s="6">
        <v>1851.163840882132</v>
      </c>
      <c r="C79" s="6">
        <v>370.2327681764264</v>
      </c>
      <c r="D79" s="6">
        <v>294.5585147550799</v>
      </c>
      <c r="E79" s="6">
        <v>263477.6420045111</v>
      </c>
      <c r="F79" s="6">
        <v>265876.2958188687</v>
      </c>
      <c r="G79" s="6">
        <v>431.64253207187664</v>
      </c>
      <c r="H79" s="6">
        <v>238.68837900018687</v>
      </c>
      <c r="I79" s="6">
        <v>148.78551654717785</v>
      </c>
      <c r="J79" s="6">
        <v>124.57782325138223</v>
      </c>
      <c r="K79" s="6">
        <v>275.01475757332815</v>
      </c>
      <c r="L79" s="6">
        <v>177.47385637600007</v>
      </c>
      <c r="M79" s="6">
        <v>66.95284895121465</v>
      </c>
      <c r="N79" s="6">
        <v>245030.13300791042</v>
      </c>
      <c r="O79" s="6">
        <v>954.870616752259</v>
      </c>
      <c r="P79" s="6">
        <v>1440.0059193957284</v>
      </c>
      <c r="Q79" s="6">
        <v>861.8288969505774</v>
      </c>
      <c r="R79" s="6">
        <v>899.0438042191058</v>
      </c>
      <c r="S79" s="6">
        <v>0</v>
      </c>
      <c r="T79" s="6">
        <v>660.0819327134612</v>
      </c>
      <c r="U79" s="6">
        <v>854.1007409304221</v>
      </c>
      <c r="V79" s="6">
        <v>123.80182327966102</v>
      </c>
      <c r="W79" s="6">
        <v>60.84107908939279</v>
      </c>
      <c r="X79" s="6">
        <v>75.314995086293</v>
      </c>
      <c r="Y79" s="6">
        <v>1493.1618009250801</v>
      </c>
      <c r="Z79" s="6">
        <v>370.2327681764264</v>
      </c>
    </row>
    <row r="80" spans="1:26" ht="9.75">
      <c r="A80" s="5">
        <v>38749</v>
      </c>
      <c r="B80" s="6">
        <v>1838.915494895947</v>
      </c>
      <c r="C80" s="6">
        <v>367.7830989791894</v>
      </c>
      <c r="D80" s="6">
        <v>270.7902664813723</v>
      </c>
      <c r="E80" s="6">
        <v>225768.2789708813</v>
      </c>
      <c r="F80" s="6">
        <v>208104.69910473833</v>
      </c>
      <c r="G80" s="6">
        <v>363.87776337842706</v>
      </c>
      <c r="H80" s="6">
        <v>174.3983430895157</v>
      </c>
      <c r="I80" s="6">
        <v>108.06176953185953</v>
      </c>
      <c r="J80" s="6">
        <v>76.9836214970507</v>
      </c>
      <c r="K80" s="6">
        <v>259.22150658015323</v>
      </c>
      <c r="L80" s="6">
        <v>149.4410638979356</v>
      </c>
      <c r="M80" s="6">
        <v>41.757444971242386</v>
      </c>
      <c r="N80" s="6">
        <v>304065.00343806465</v>
      </c>
      <c r="O80" s="6">
        <v>1254.4538197817046</v>
      </c>
      <c r="P80" s="6">
        <v>1341.2975241985089</v>
      </c>
      <c r="Q80" s="6">
        <v>1127.5650290501396</v>
      </c>
      <c r="R80" s="6">
        <v>905.8027480754586</v>
      </c>
      <c r="S80" s="6">
        <v>1428.479240722969</v>
      </c>
      <c r="T80" s="6">
        <v>850.3783127842574</v>
      </c>
      <c r="U80" s="6">
        <v>1138.1091325794805</v>
      </c>
      <c r="V80" s="6">
        <v>157.58131661154897</v>
      </c>
      <c r="W80" s="6">
        <v>44.10569691094977</v>
      </c>
      <c r="X80" s="6">
        <v>34.28666880720591</v>
      </c>
      <c r="Y80" s="6">
        <v>2236.0679775000135</v>
      </c>
      <c r="Z80" s="6">
        <v>367.7830989791894</v>
      </c>
    </row>
    <row r="81" spans="1:26" ht="9.75">
      <c r="A81" s="5">
        <v>38777</v>
      </c>
      <c r="B81" s="6">
        <v>1572.2103408040625</v>
      </c>
      <c r="C81" s="6">
        <v>314.4420681608125</v>
      </c>
      <c r="D81" s="6">
        <v>307.4771592789628</v>
      </c>
      <c r="E81" s="6">
        <v>163488.08818490407</v>
      </c>
      <c r="F81" s="6">
        <v>148126.2843113811</v>
      </c>
      <c r="G81" s="6">
        <v>452.4845975475702</v>
      </c>
      <c r="H81" s="6">
        <v>297.5065442947791</v>
      </c>
      <c r="I81" s="6">
        <v>189.79420299007123</v>
      </c>
      <c r="J81" s="6">
        <v>144.49014110650003</v>
      </c>
      <c r="K81" s="6">
        <v>354.6868573804495</v>
      </c>
      <c r="L81" s="6">
        <v>244.96511004291918</v>
      </c>
      <c r="M81" s="6">
        <v>76.48141679273877</v>
      </c>
      <c r="N81" s="6">
        <v>441058.3493512711</v>
      </c>
      <c r="O81" s="6">
        <v>1188.2156882229463</v>
      </c>
      <c r="P81" s="6">
        <v>1616.1706532892383</v>
      </c>
      <c r="Q81" s="6">
        <v>1101.7031371342919</v>
      </c>
      <c r="R81" s="6">
        <v>895.5450787884954</v>
      </c>
      <c r="S81" s="6">
        <v>1234.03432345395</v>
      </c>
      <c r="T81" s="6">
        <v>587.6260271857348</v>
      </c>
      <c r="U81" s="6">
        <v>874.5227382766248</v>
      </c>
      <c r="V81" s="6">
        <v>212.5159840535786</v>
      </c>
      <c r="W81" s="6">
        <v>91.8457796156252</v>
      </c>
      <c r="X81" s="6">
        <v>105.3004829029993</v>
      </c>
      <c r="Y81" s="6">
        <v>11310.264272866332</v>
      </c>
      <c r="Z81" s="6">
        <v>314.4420681608125</v>
      </c>
    </row>
    <row r="82" spans="1:26" ht="9.75">
      <c r="A82" s="5">
        <v>38808</v>
      </c>
      <c r="B82" s="6">
        <v>1785.5945657445188</v>
      </c>
      <c r="C82" s="6">
        <v>357.11891314890374</v>
      </c>
      <c r="D82" s="6">
        <v>276.30912403708965</v>
      </c>
      <c r="E82" s="6">
        <v>183425.73429047517</v>
      </c>
      <c r="F82" s="6">
        <v>184525.52954166417</v>
      </c>
      <c r="G82" s="6">
        <v>425.43541721998906</v>
      </c>
      <c r="H82" s="6">
        <v>258.6011274698062</v>
      </c>
      <c r="I82" s="6">
        <v>165.70445931313168</v>
      </c>
      <c r="J82" s="6">
        <v>143.38483366910108</v>
      </c>
      <c r="K82" s="6">
        <v>219.7926830661363</v>
      </c>
      <c r="L82" s="6">
        <v>123.76448221854142</v>
      </c>
      <c r="M82" s="6">
        <v>47.51332802350552</v>
      </c>
      <c r="N82" s="6">
        <v>291348.94976010086</v>
      </c>
      <c r="O82" s="6">
        <v>1118.8460011409095</v>
      </c>
      <c r="P82" s="6">
        <v>1135.8082334434348</v>
      </c>
      <c r="Q82" s="6">
        <v>942.5429085738856</v>
      </c>
      <c r="R82" s="6">
        <v>819.3140941026962</v>
      </c>
      <c r="S82" s="6">
        <v>960.8068003518384</v>
      </c>
      <c r="T82" s="6">
        <v>908.024975826739</v>
      </c>
      <c r="U82" s="6">
        <v>2192.9624779791734</v>
      </c>
      <c r="V82" s="6">
        <v>143.6872161393328</v>
      </c>
      <c r="W82" s="6">
        <v>103.60815181638755</v>
      </c>
      <c r="X82" s="6">
        <v>74.16473890422577</v>
      </c>
      <c r="Y82" s="6">
        <v>3174.6062747999717</v>
      </c>
      <c r="Z82" s="6">
        <v>357.11891314890374</v>
      </c>
    </row>
    <row r="83" spans="1:26" ht="9.75">
      <c r="A83" s="5">
        <v>38838</v>
      </c>
      <c r="B83" s="6">
        <v>2865.0984680463857</v>
      </c>
      <c r="C83" s="6">
        <v>573.0196936092772</v>
      </c>
      <c r="D83" s="6">
        <v>543.4515713378796</v>
      </c>
      <c r="E83" s="6">
        <v>209417.11084767996</v>
      </c>
      <c r="F83" s="6">
        <v>207706.77712380476</v>
      </c>
      <c r="G83" s="6">
        <v>383.361858998864</v>
      </c>
      <c r="H83" s="6">
        <v>226.3063701870308</v>
      </c>
      <c r="I83" s="6">
        <v>132.81548411468026</v>
      </c>
      <c r="J83" s="6">
        <v>94.15777568598376</v>
      </c>
      <c r="K83" s="6">
        <v>353.8177680487669</v>
      </c>
      <c r="L83" s="6">
        <v>193.82066509134114</v>
      </c>
      <c r="M83" s="6">
        <v>57.70877775783459</v>
      </c>
      <c r="N83" s="6">
        <v>332192.08140376373</v>
      </c>
      <c r="O83" s="6">
        <v>1386.3466112076474</v>
      </c>
      <c r="P83" s="6">
        <v>1986.7487835886293</v>
      </c>
      <c r="Q83" s="6">
        <v>1292.4234760938227</v>
      </c>
      <c r="R83" s="6">
        <v>1318.7444220353505</v>
      </c>
      <c r="S83" s="6">
        <v>1358.4847205363549</v>
      </c>
      <c r="T83" s="6">
        <v>1429.4970053524723</v>
      </c>
      <c r="U83" s="6">
        <v>4036.075189538231</v>
      </c>
      <c r="V83" s="6">
        <v>237.44232040535763</v>
      </c>
      <c r="W83" s="6">
        <v>60.08876911003982</v>
      </c>
      <c r="X83" s="6">
        <v>55.25668163942632</v>
      </c>
      <c r="Y83" s="6">
        <v>5824.672455213811</v>
      </c>
      <c r="Z83" s="6">
        <v>573.0196936092772</v>
      </c>
    </row>
    <row r="84" spans="1:26" ht="9.75">
      <c r="A84" s="5">
        <v>38869</v>
      </c>
      <c r="B84" s="6">
        <v>2872.5083311548624</v>
      </c>
      <c r="C84" s="6">
        <v>574.5016662309724</v>
      </c>
      <c r="D84" s="6">
        <v>457.00962468669843</v>
      </c>
      <c r="E84" s="6">
        <v>277857.0593930366</v>
      </c>
      <c r="F84" s="6">
        <v>273912.25251514773</v>
      </c>
      <c r="G84" s="6">
        <v>457.57328263643626</v>
      </c>
      <c r="H84" s="6">
        <v>306.62772668263835</v>
      </c>
      <c r="I84" s="6">
        <v>191.5664844698363</v>
      </c>
      <c r="J84" s="6">
        <v>151.56148887287125</v>
      </c>
      <c r="K84" s="6">
        <v>304.55168954010395</v>
      </c>
      <c r="L84" s="6">
        <v>171.2248970446909</v>
      </c>
      <c r="M84" s="6">
        <v>50.32416561674911</v>
      </c>
      <c r="N84" s="6">
        <v>448609.4436148555</v>
      </c>
      <c r="O84" s="6">
        <v>963.5271828208221</v>
      </c>
      <c r="P84" s="6">
        <v>1395.8465251660662</v>
      </c>
      <c r="Q84" s="6">
        <v>1006.6643731518277</v>
      </c>
      <c r="R84" s="6">
        <v>935.8430523408925</v>
      </c>
      <c r="S84" s="6">
        <v>933.8280615214157</v>
      </c>
      <c r="T84" s="6">
        <v>1367.21190686316</v>
      </c>
      <c r="U84" s="6">
        <v>2898.5796641224238</v>
      </c>
      <c r="V84" s="6">
        <v>213.1721607759093</v>
      </c>
      <c r="W84" s="6">
        <v>111.85178814315749</v>
      </c>
      <c r="X84" s="6">
        <v>137.03433544520715</v>
      </c>
      <c r="Y84" s="6">
        <v>11302.03813554533</v>
      </c>
      <c r="Z84" s="6">
        <v>574.5016662309724</v>
      </c>
    </row>
    <row r="85" spans="1:26" ht="9.75">
      <c r="A85" s="5">
        <v>38899</v>
      </c>
      <c r="B85" s="6">
        <v>2558.8931612176175</v>
      </c>
      <c r="C85" s="6">
        <v>511.7786322435235</v>
      </c>
      <c r="D85" s="6">
        <v>414.01058187534517</v>
      </c>
      <c r="E85" s="6">
        <v>210585.024708736</v>
      </c>
      <c r="F85" s="6">
        <v>221515.56319329372</v>
      </c>
      <c r="G85" s="6">
        <v>380.92900637092055</v>
      </c>
      <c r="H85" s="6">
        <v>254.88645562908573</v>
      </c>
      <c r="I85" s="6">
        <v>167.06794483320093</v>
      </c>
      <c r="J85" s="6">
        <v>148.5153881525147</v>
      </c>
      <c r="K85" s="6">
        <v>290.8075783384072</v>
      </c>
      <c r="L85" s="6">
        <v>168.59079791867933</v>
      </c>
      <c r="M85" s="6">
        <v>54.80919283338667</v>
      </c>
      <c r="N85" s="6">
        <v>255824.7755583356</v>
      </c>
      <c r="O85" s="6">
        <v>1060.7806212011</v>
      </c>
      <c r="P85" s="6">
        <v>1419.7878659559642</v>
      </c>
      <c r="Q85" s="6">
        <v>1107.4812693245703</v>
      </c>
      <c r="R85" s="6">
        <v>1120.3329118317167</v>
      </c>
      <c r="S85" s="6">
        <v>1102.3345356884322</v>
      </c>
      <c r="T85" s="6">
        <v>1086.5052619341168</v>
      </c>
      <c r="U85" s="6">
        <v>2102.0426899553545</v>
      </c>
      <c r="V85" s="6">
        <v>202.26005114573093</v>
      </c>
      <c r="W85" s="6">
        <v>96.55880060193458</v>
      </c>
      <c r="X85" s="6">
        <v>55.68833339390504</v>
      </c>
      <c r="Y85" s="6">
        <v>4772.367695499678</v>
      </c>
      <c r="Z85" s="6">
        <v>511.7786322435235</v>
      </c>
    </row>
    <row r="86" spans="1:26" ht="9.75">
      <c r="A86" s="5">
        <v>38930</v>
      </c>
      <c r="B86" s="6">
        <v>1298.6405935840553</v>
      </c>
      <c r="C86" s="6">
        <v>259.7281187168111</v>
      </c>
      <c r="D86" s="6">
        <v>301.3526816459045</v>
      </c>
      <c r="E86" s="6">
        <v>154123.8145051843</v>
      </c>
      <c r="F86" s="6">
        <v>138383.52503098047</v>
      </c>
      <c r="G86" s="6">
        <v>279.9224818584645</v>
      </c>
      <c r="H86" s="6">
        <v>195.57109856740507</v>
      </c>
      <c r="I86" s="6">
        <v>127.08245588154715</v>
      </c>
      <c r="J86" s="6">
        <v>122.65824633014513</v>
      </c>
      <c r="K86" s="6">
        <v>280.3618497556673</v>
      </c>
      <c r="L86" s="6">
        <v>168.22133922999146</v>
      </c>
      <c r="M86" s="6">
        <v>56.75340180641645</v>
      </c>
      <c r="N86" s="6">
        <v>332681.6422630149</v>
      </c>
      <c r="O86" s="6">
        <v>1081.5223131466082</v>
      </c>
      <c r="P86" s="6">
        <v>1433.530877008224</v>
      </c>
      <c r="Q86" s="6">
        <v>1003.4525380143454</v>
      </c>
      <c r="R86" s="6">
        <v>1020.1223963610015</v>
      </c>
      <c r="S86" s="6">
        <v>1111.1417409041223</v>
      </c>
      <c r="T86" s="6">
        <v>695.8141362842279</v>
      </c>
      <c r="U86" s="6">
        <v>1866.3863411170512</v>
      </c>
      <c r="V86" s="6">
        <v>215.68039687657742</v>
      </c>
      <c r="W86" s="6">
        <v>73.17864194123628</v>
      </c>
      <c r="X86" s="6">
        <v>48.07946937617692</v>
      </c>
      <c r="Y86" s="6">
        <v>6666.460800510772</v>
      </c>
      <c r="Z86" s="6">
        <v>259.7281187168111</v>
      </c>
    </row>
    <row r="87" spans="1:26" ht="9.75">
      <c r="A87" s="5">
        <v>38961</v>
      </c>
      <c r="B87" s="6">
        <v>1693.7268157278986</v>
      </c>
      <c r="C87" s="6">
        <v>338.74536314557974</v>
      </c>
      <c r="D87" s="6">
        <v>291.2261382826885</v>
      </c>
      <c r="E87" s="6">
        <v>160423.78088576582</v>
      </c>
      <c r="F87" s="6">
        <v>151786.51039154336</v>
      </c>
      <c r="G87" s="6">
        <v>420.6426933793348</v>
      </c>
      <c r="H87" s="6">
        <v>221.45153947056133</v>
      </c>
      <c r="I87" s="6">
        <v>146.26614775339652</v>
      </c>
      <c r="J87" s="6">
        <v>127.07973822927498</v>
      </c>
      <c r="K87" s="6">
        <v>296.0895939053704</v>
      </c>
      <c r="L87" s="6">
        <v>186.050428391771</v>
      </c>
      <c r="M87" s="6">
        <v>71.05413764299996</v>
      </c>
      <c r="N87" s="6">
        <v>230593.62751956162</v>
      </c>
      <c r="O87" s="6">
        <v>991.5930829252815</v>
      </c>
      <c r="P87" s="6">
        <v>1168.821035150602</v>
      </c>
      <c r="Q87" s="6">
        <v>1036.758914897311</v>
      </c>
      <c r="R87" s="6">
        <v>1105.9350170352513</v>
      </c>
      <c r="S87" s="6">
        <v>974.2941278787677</v>
      </c>
      <c r="T87" s="6">
        <v>864.1759080187323</v>
      </c>
      <c r="U87" s="6">
        <v>1730.2047718786312</v>
      </c>
      <c r="V87" s="6">
        <v>290.34632224656343</v>
      </c>
      <c r="W87" s="6">
        <v>99.92595943207697</v>
      </c>
      <c r="X87" s="6">
        <v>94.40052083189607</v>
      </c>
      <c r="Y87" s="6">
        <v>9735.608474483266</v>
      </c>
      <c r="Z87" s="6">
        <v>338.74536314557974</v>
      </c>
    </row>
    <row r="88" spans="1:26" ht="9.75">
      <c r="A88" s="5">
        <v>38991</v>
      </c>
      <c r="B88" s="6">
        <v>1210.4389029035458</v>
      </c>
      <c r="C88" s="6">
        <v>242.08778058070916</v>
      </c>
      <c r="D88" s="6">
        <v>202.35036692744345</v>
      </c>
      <c r="E88" s="6">
        <v>139181.27952935544</v>
      </c>
      <c r="F88" s="6">
        <v>132330.75444290557</v>
      </c>
      <c r="G88" s="6">
        <v>436.33987340036623</v>
      </c>
      <c r="H88" s="6">
        <v>279.3108580623883</v>
      </c>
      <c r="I88" s="6">
        <v>184.23496498066962</v>
      </c>
      <c r="J88" s="6">
        <v>163.6776239543247</v>
      </c>
      <c r="K88" s="6">
        <v>258.7733300856872</v>
      </c>
      <c r="L88" s="6">
        <v>134.1777912088264</v>
      </c>
      <c r="M88" s="6">
        <v>41.390862073692105</v>
      </c>
      <c r="N88" s="6">
        <v>226691.52524751794</v>
      </c>
      <c r="O88" s="6">
        <v>1261.989084824607</v>
      </c>
      <c r="P88" s="6">
        <v>1480.9426610961495</v>
      </c>
      <c r="Q88" s="6">
        <v>1142.26895036955</v>
      </c>
      <c r="R88" s="6">
        <v>1061.4563884127151</v>
      </c>
      <c r="S88" s="6">
        <v>1146.8745407067029</v>
      </c>
      <c r="T88" s="6">
        <v>865.086262995918</v>
      </c>
      <c r="U88" s="6">
        <v>1611.1112471699698</v>
      </c>
      <c r="V88" s="6">
        <v>397.8653130888735</v>
      </c>
      <c r="W88" s="6">
        <v>81.20940544338019</v>
      </c>
      <c r="X88" s="6">
        <v>36.835747506630156</v>
      </c>
      <c r="Y88" s="6">
        <v>3434.1162999971916</v>
      </c>
      <c r="Z88" s="6">
        <v>242.08778058070916</v>
      </c>
    </row>
    <row r="89" spans="1:26" ht="9.75">
      <c r="A89" s="5">
        <v>39022</v>
      </c>
      <c r="B89" s="6">
        <v>1806.8816863788995</v>
      </c>
      <c r="C89" s="6">
        <v>361.3763372757799</v>
      </c>
      <c r="D89" s="6">
        <v>289.78122812418366</v>
      </c>
      <c r="E89" s="6">
        <v>158160.4781293521</v>
      </c>
      <c r="F89" s="6">
        <v>177114.2955388145</v>
      </c>
      <c r="G89" s="6">
        <v>429.0803340118424</v>
      </c>
      <c r="H89" s="6">
        <v>287.4280124678012</v>
      </c>
      <c r="I89" s="6">
        <v>202.66373909960637</v>
      </c>
      <c r="J89" s="6">
        <v>169.9397269289629</v>
      </c>
      <c r="K89" s="6">
        <v>251.334102677752</v>
      </c>
      <c r="L89" s="6">
        <v>143.39196424923887</v>
      </c>
      <c r="M89" s="6">
        <v>51.01141541032015</v>
      </c>
      <c r="N89" s="6">
        <v>278652.3017366968</v>
      </c>
      <c r="O89" s="6">
        <v>1265.948167147755</v>
      </c>
      <c r="P89" s="6">
        <v>1527.2452533892515</v>
      </c>
      <c r="Q89" s="6">
        <v>1005.3002394451981</v>
      </c>
      <c r="R89" s="6">
        <v>937.4657280892948</v>
      </c>
      <c r="S89" s="6">
        <v>1193.5816810915076</v>
      </c>
      <c r="T89" s="6">
        <v>657.1399068256759</v>
      </c>
      <c r="U89" s="6">
        <v>1664.8032738063062</v>
      </c>
      <c r="V89" s="6">
        <v>290.20851493858197</v>
      </c>
      <c r="W89" s="6">
        <v>86.34441002669864</v>
      </c>
      <c r="X89" s="6">
        <v>46.553279070410966</v>
      </c>
      <c r="Y89" s="6">
        <v>4488.197240951223</v>
      </c>
      <c r="Z89" s="6">
        <v>361.3763372757799</v>
      </c>
    </row>
    <row r="90" spans="1:26" ht="9.75">
      <c r="A90" s="5">
        <v>39052</v>
      </c>
      <c r="B90" s="6">
        <v>1594.0473148891344</v>
      </c>
      <c r="C90" s="6">
        <v>318.8094629778269</v>
      </c>
      <c r="D90" s="6">
        <v>246.00275565422777</v>
      </c>
      <c r="E90" s="6">
        <v>83643.23329588877</v>
      </c>
      <c r="F90" s="6">
        <v>89957.00030993644</v>
      </c>
      <c r="G90" s="6">
        <v>398.76711726995427</v>
      </c>
      <c r="H90" s="6">
        <v>254.66454328245845</v>
      </c>
      <c r="I90" s="6">
        <v>166.95253718063896</v>
      </c>
      <c r="J90" s="6">
        <v>143.23016347340533</v>
      </c>
      <c r="K90" s="6">
        <v>141.56188075139252</v>
      </c>
      <c r="L90" s="6">
        <v>71.20105788030634</v>
      </c>
      <c r="M90" s="6">
        <v>30.662757187875453</v>
      </c>
      <c r="N90" s="6">
        <v>267112.4250555299</v>
      </c>
      <c r="O90" s="6">
        <v>743.5328187992634</v>
      </c>
      <c r="P90" s="6">
        <v>1054.225891902629</v>
      </c>
      <c r="Q90" s="6">
        <v>692.733715073837</v>
      </c>
      <c r="R90" s="6">
        <v>808.6945295383562</v>
      </c>
      <c r="S90" s="6">
        <v>660.8359051740841</v>
      </c>
      <c r="T90" s="6">
        <v>531.9109046882896</v>
      </c>
      <c r="U90" s="6">
        <v>1042.8413551951535</v>
      </c>
      <c r="V90" s="6">
        <v>294.1556549551704</v>
      </c>
      <c r="W90" s="6">
        <v>120.87094847071893</v>
      </c>
      <c r="X90" s="6">
        <v>81.53206774132386</v>
      </c>
      <c r="Y90" s="6">
        <v>6323.37876831842</v>
      </c>
      <c r="Z90" s="6">
        <v>318.8094629778269</v>
      </c>
    </row>
    <row r="91" spans="1:26" ht="9.75">
      <c r="A91" s="5">
        <v>39083</v>
      </c>
      <c r="B91" s="6">
        <v>1750.8297352697514</v>
      </c>
      <c r="C91" s="6">
        <v>350.1659470539503</v>
      </c>
      <c r="D91" s="6">
        <v>295.90312267473286</v>
      </c>
      <c r="E91" s="6">
        <v>143304.77071591694</v>
      </c>
      <c r="F91" s="6">
        <v>132710.7173627058</v>
      </c>
      <c r="G91" s="6">
        <v>339.9752157458372</v>
      </c>
      <c r="H91" s="6">
        <v>197.86281378863777</v>
      </c>
      <c r="I91" s="6">
        <v>127.92340411913911</v>
      </c>
      <c r="J91" s="6">
        <v>102.63569886519807</v>
      </c>
      <c r="K91" s="6">
        <v>209.87937166227323</v>
      </c>
      <c r="L91" s="6">
        <v>105.80243779873699</v>
      </c>
      <c r="M91" s="6">
        <v>35.428728529186685</v>
      </c>
      <c r="N91" s="6">
        <v>222068.95299217993</v>
      </c>
      <c r="O91" s="6">
        <v>1792.8449060481662</v>
      </c>
      <c r="P91" s="6">
        <v>1590.4464978840324</v>
      </c>
      <c r="Q91" s="6">
        <v>1505.8951976549843</v>
      </c>
      <c r="R91" s="6">
        <v>836.7538027442281</v>
      </c>
      <c r="S91" s="6">
        <v>1587.5906764163608</v>
      </c>
      <c r="T91" s="6">
        <v>715.460224843655</v>
      </c>
      <c r="U91" s="6">
        <v>1695.8769153168985</v>
      </c>
      <c r="V91" s="6">
        <v>446.22507266646335</v>
      </c>
      <c r="W91" s="6">
        <v>61.67913323151334</v>
      </c>
      <c r="X91" s="6">
        <v>36.52687589073982</v>
      </c>
      <c r="Y91" s="6">
        <v>4788.0898167819</v>
      </c>
      <c r="Z91" s="6">
        <v>350.1659470539503</v>
      </c>
    </row>
    <row r="92" spans="1:26" ht="9.75">
      <c r="A92" s="5">
        <v>39114</v>
      </c>
      <c r="B92" s="6">
        <v>3631.196559027394</v>
      </c>
      <c r="C92" s="6">
        <v>726.2393118054788</v>
      </c>
      <c r="D92" s="6">
        <v>354.05731025833717</v>
      </c>
      <c r="E92" s="6">
        <v>179099.4365907791</v>
      </c>
      <c r="F92" s="6">
        <v>198418.8227960394</v>
      </c>
      <c r="G92" s="6">
        <v>446.1537113343639</v>
      </c>
      <c r="H92" s="6">
        <v>278.35170059682804</v>
      </c>
      <c r="I92" s="6">
        <v>188.74843271298488</v>
      </c>
      <c r="J92" s="6">
        <v>163.1604185630587</v>
      </c>
      <c r="K92" s="6">
        <v>239.7147427563359</v>
      </c>
      <c r="L92" s="6">
        <v>132.97803538455818</v>
      </c>
      <c r="M92" s="6">
        <v>41.23983128251679</v>
      </c>
      <c r="N92" s="6">
        <v>231023.65641760887</v>
      </c>
      <c r="O92" s="6">
        <v>1132.8048303329801</v>
      </c>
      <c r="P92" s="6">
        <v>1514.6314430979735</v>
      </c>
      <c r="Q92" s="6">
        <v>1002.6925592728078</v>
      </c>
      <c r="R92" s="6">
        <v>871.2239953077509</v>
      </c>
      <c r="S92" s="6">
        <v>1001.1860072197536</v>
      </c>
      <c r="T92" s="6">
        <v>824.0110145178784</v>
      </c>
      <c r="U92" s="6">
        <v>1638.428545715438</v>
      </c>
      <c r="V92" s="6">
        <v>355.41061213246616</v>
      </c>
      <c r="W92" s="6">
        <v>77.23284457212311</v>
      </c>
      <c r="X92" s="6">
        <v>37.930641342211736</v>
      </c>
      <c r="Y92" s="6">
        <v>2642.1571020755982</v>
      </c>
      <c r="Z92" s="6">
        <v>726.2393118054788</v>
      </c>
    </row>
    <row r="93" spans="1:26" ht="9.75">
      <c r="A93" s="5">
        <v>39142</v>
      </c>
      <c r="B93" s="6">
        <v>3016.5562720466933</v>
      </c>
      <c r="C93" s="6">
        <v>603.3112544093386</v>
      </c>
      <c r="D93" s="6">
        <v>436.8860308852687</v>
      </c>
      <c r="E93" s="6">
        <v>238631.0162253891</v>
      </c>
      <c r="F93" s="6">
        <v>238059.36634537595</v>
      </c>
      <c r="G93" s="6">
        <v>309.74161396919595</v>
      </c>
      <c r="H93" s="6">
        <v>205.56492258782615</v>
      </c>
      <c r="I93" s="6">
        <v>164.77039481854138</v>
      </c>
      <c r="J93" s="6">
        <v>172.76279712547168</v>
      </c>
      <c r="K93" s="6">
        <v>220.70724571632735</v>
      </c>
      <c r="L93" s="6">
        <v>125.53349357305999</v>
      </c>
      <c r="M93" s="6">
        <v>37.149516552527885</v>
      </c>
      <c r="N93" s="6">
        <v>330085.1261056614</v>
      </c>
      <c r="O93" s="6">
        <v>1151.0022923766387</v>
      </c>
      <c r="P93" s="6">
        <v>1241.7236473401151</v>
      </c>
      <c r="Q93" s="6">
        <v>878.0168770380412</v>
      </c>
      <c r="R93" s="6">
        <v>774.4709128206138</v>
      </c>
      <c r="S93" s="6">
        <v>1127.8325571893533</v>
      </c>
      <c r="T93" s="6">
        <v>643.572449562206</v>
      </c>
      <c r="U93" s="6">
        <v>1297.9379249959754</v>
      </c>
      <c r="V93" s="6">
        <v>341.9118999016739</v>
      </c>
      <c r="W93" s="6">
        <v>147.72467113926453</v>
      </c>
      <c r="X93" s="6">
        <v>43.751932548536494</v>
      </c>
      <c r="Y93" s="6">
        <v>3742.0550758208606</v>
      </c>
      <c r="Z93" s="6">
        <v>603.3112544093386</v>
      </c>
    </row>
    <row r="94" spans="1:26" ht="9.75">
      <c r="A94" s="5">
        <v>39173</v>
      </c>
      <c r="B94" s="6">
        <v>1756.9843618026462</v>
      </c>
      <c r="C94" s="6">
        <v>351.39687236052924</v>
      </c>
      <c r="D94" s="6">
        <v>298.49329241045785</v>
      </c>
      <c r="E94" s="6">
        <v>156134.22026206207</v>
      </c>
      <c r="F94" s="6">
        <v>141701.13099871782</v>
      </c>
      <c r="G94" s="6">
        <v>340.5355660223914</v>
      </c>
      <c r="H94" s="6">
        <v>226.9995271851065</v>
      </c>
      <c r="I94" s="6">
        <v>164.68666700340523</v>
      </c>
      <c r="J94" s="6">
        <v>152.26312350586372</v>
      </c>
      <c r="K94" s="6">
        <v>270.95456126259586</v>
      </c>
      <c r="L94" s="6">
        <v>133.29166015421484</v>
      </c>
      <c r="M94" s="6">
        <v>38.45518391050351</v>
      </c>
      <c r="N94" s="6">
        <v>228461.09884225327</v>
      </c>
      <c r="O94" s="6">
        <v>1259.056768922046</v>
      </c>
      <c r="P94" s="6">
        <v>1442.5572096654953</v>
      </c>
      <c r="Q94" s="6">
        <v>982.8715984030491</v>
      </c>
      <c r="R94" s="6">
        <v>753.7799483445523</v>
      </c>
      <c r="S94" s="6">
        <v>1252.0184755657149</v>
      </c>
      <c r="T94" s="6">
        <v>502.3617903673145</v>
      </c>
      <c r="U94" s="6">
        <v>1717.512712547757</v>
      </c>
      <c r="V94" s="6">
        <v>406.7537362750147</v>
      </c>
      <c r="W94" s="6">
        <v>75.54858890617128</v>
      </c>
      <c r="X94" s="6">
        <v>31.195127262320213</v>
      </c>
      <c r="Y94" s="6">
        <v>2643.8856970277616</v>
      </c>
      <c r="Z94" s="6">
        <v>351.39687236052924</v>
      </c>
    </row>
    <row r="95" spans="1:26" ht="9.75">
      <c r="A95" s="5">
        <v>39203</v>
      </c>
      <c r="B95" s="6">
        <v>1891.2577985578953</v>
      </c>
      <c r="C95" s="6">
        <v>378.25155971157903</v>
      </c>
      <c r="D95" s="6">
        <v>258.24222663818483</v>
      </c>
      <c r="E95" s="6">
        <v>142755.20172325635</v>
      </c>
      <c r="F95" s="6">
        <v>146093.1698804372</v>
      </c>
      <c r="G95" s="6">
        <v>253.35946265339555</v>
      </c>
      <c r="H95" s="6">
        <v>157.98047428616553</v>
      </c>
      <c r="I95" s="6">
        <v>103.47358032341342</v>
      </c>
      <c r="J95" s="6">
        <v>91.22744877152638</v>
      </c>
      <c r="K95" s="6">
        <v>178.47502159499342</v>
      </c>
      <c r="L95" s="6">
        <v>98.87461998000626</v>
      </c>
      <c r="M95" s="6">
        <v>35.9033093049571</v>
      </c>
      <c r="N95" s="6">
        <v>181125.0315563161</v>
      </c>
      <c r="O95" s="6">
        <v>1036.3669685524005</v>
      </c>
      <c r="P95" s="6">
        <v>1329.496689455346</v>
      </c>
      <c r="Q95" s="6">
        <v>927.9051164522897</v>
      </c>
      <c r="R95" s="6">
        <v>862.9577893762008</v>
      </c>
      <c r="S95" s="6">
        <v>927.6531227811028</v>
      </c>
      <c r="T95" s="6">
        <v>639.2306319833245</v>
      </c>
      <c r="U95" s="6">
        <v>1900.1160536440977</v>
      </c>
      <c r="V95" s="6">
        <v>467.4095191048034</v>
      </c>
      <c r="W95" s="6">
        <v>31.214807023100494</v>
      </c>
      <c r="X95" s="6">
        <v>32.7057186378869</v>
      </c>
      <c r="Y95" s="6">
        <v>1652.4692922725008</v>
      </c>
      <c r="Z95" s="6">
        <v>378.25155971157903</v>
      </c>
    </row>
    <row r="96" spans="1:26" ht="9.75">
      <c r="A96" s="5">
        <v>39234</v>
      </c>
      <c r="B96" s="6">
        <v>3695.424696902411</v>
      </c>
      <c r="C96" s="6">
        <v>739.0849393804822</v>
      </c>
      <c r="D96" s="6">
        <v>393.4638593556564</v>
      </c>
      <c r="E96" s="6">
        <v>122922.73996295397</v>
      </c>
      <c r="F96" s="6">
        <v>117653.14234971331</v>
      </c>
      <c r="G96" s="6">
        <v>584.2679587475661</v>
      </c>
      <c r="H96" s="6">
        <v>342.1346651426334</v>
      </c>
      <c r="I96" s="6">
        <v>191.93356966328344</v>
      </c>
      <c r="J96" s="6">
        <v>134.7266647013412</v>
      </c>
      <c r="K96" s="6">
        <v>266.35636708311443</v>
      </c>
      <c r="L96" s="6">
        <v>129.40155294571105</v>
      </c>
      <c r="M96" s="6">
        <v>49.252749500238465</v>
      </c>
      <c r="N96" s="6">
        <v>271191.3750559892</v>
      </c>
      <c r="O96" s="6">
        <v>952.2832211759993</v>
      </c>
      <c r="P96" s="6">
        <v>1269.5534159695683</v>
      </c>
      <c r="Q96" s="6">
        <v>970.707400375036</v>
      </c>
      <c r="R96" s="6">
        <v>798.0277027056857</v>
      </c>
      <c r="S96" s="6">
        <v>927.331296427192</v>
      </c>
      <c r="T96" s="6">
        <v>575.3115098217065</v>
      </c>
      <c r="U96" s="6">
        <v>1386.4764564484008</v>
      </c>
      <c r="V96" s="6">
        <v>450.3627836586433</v>
      </c>
      <c r="W96" s="6">
        <v>53.83368347224483</v>
      </c>
      <c r="X96" s="6">
        <v>89.9942127768969</v>
      </c>
      <c r="Y96" s="6">
        <v>6727.033238395677</v>
      </c>
      <c r="Z96" s="6">
        <v>739.0849393804822</v>
      </c>
    </row>
    <row r="97" spans="1:26" ht="9.75">
      <c r="A97" s="5">
        <v>39264</v>
      </c>
      <c r="B97" s="6">
        <v>4037.077414122632</v>
      </c>
      <c r="C97" s="6">
        <v>807.4154828245264</v>
      </c>
      <c r="D97" s="6">
        <v>473.0347817675829</v>
      </c>
      <c r="E97" s="6">
        <v>145647.97744333197</v>
      </c>
      <c r="F97" s="6">
        <v>144586.84982686752</v>
      </c>
      <c r="G97" s="6">
        <v>557.2589832427665</v>
      </c>
      <c r="H97" s="6">
        <v>400.0310976564971</v>
      </c>
      <c r="I97" s="6">
        <v>276.2093773999907</v>
      </c>
      <c r="J97" s="6">
        <v>231.17105714965808</v>
      </c>
      <c r="K97" s="6">
        <v>351.2121865767168</v>
      </c>
      <c r="L97" s="6">
        <v>197.57088157608987</v>
      </c>
      <c r="M97" s="6">
        <v>64.79446358156358</v>
      </c>
      <c r="N97" s="6">
        <v>287949.23494387395</v>
      </c>
      <c r="O97" s="6">
        <v>960.1505338326097</v>
      </c>
      <c r="P97" s="6">
        <v>1281.5538802563087</v>
      </c>
      <c r="Q97" s="6">
        <v>1021.0121453076846</v>
      </c>
      <c r="R97" s="6">
        <v>687.3282941816698</v>
      </c>
      <c r="S97" s="6">
        <v>946.5553864233715</v>
      </c>
      <c r="T97" s="6">
        <v>538.1016013108798</v>
      </c>
      <c r="U97" s="6">
        <v>1100.7093221667378</v>
      </c>
      <c r="V97" s="6">
        <v>302.43555000158614</v>
      </c>
      <c r="W97" s="6">
        <v>90.79673793174929</v>
      </c>
      <c r="X97" s="6">
        <v>48.90577564843155</v>
      </c>
      <c r="Y97" s="6">
        <v>3398.1787839402537</v>
      </c>
      <c r="Z97" s="6">
        <v>807.4154828245264</v>
      </c>
    </row>
    <row r="98" spans="1:26" ht="9.75">
      <c r="A98" s="5">
        <v>39295</v>
      </c>
      <c r="B98" s="6">
        <v>5189.836430362047</v>
      </c>
      <c r="C98" s="6">
        <v>1037.9672860724095</v>
      </c>
      <c r="D98" s="6">
        <v>621.2924817073574</v>
      </c>
      <c r="E98" s="6">
        <v>290859.43252053217</v>
      </c>
      <c r="F98" s="6">
        <v>308728.10607112024</v>
      </c>
      <c r="G98" s="6">
        <v>479.0292558028369</v>
      </c>
      <c r="H98" s="6">
        <v>339.93912571182994</v>
      </c>
      <c r="I98" s="6">
        <v>306.78758676691723</v>
      </c>
      <c r="J98" s="6">
        <v>295.71067445922614</v>
      </c>
      <c r="K98" s="6">
        <v>283.98839257023144</v>
      </c>
      <c r="L98" s="6">
        <v>222.71545503858277</v>
      </c>
      <c r="M98" s="6">
        <v>111.04071111845191</v>
      </c>
      <c r="N98" s="6">
        <v>419387.8467575186</v>
      </c>
      <c r="O98" s="6">
        <v>1201.6377164441155</v>
      </c>
      <c r="P98" s="6">
        <v>1383.2108767234893</v>
      </c>
      <c r="Q98" s="6">
        <v>1163.8448275473384</v>
      </c>
      <c r="R98" s="6">
        <v>961.9130313297026</v>
      </c>
      <c r="S98" s="6">
        <v>1196.558140417427</v>
      </c>
      <c r="T98" s="6">
        <v>670.1250546971114</v>
      </c>
      <c r="U98" s="6">
        <v>1802.0663644322822</v>
      </c>
      <c r="V98" s="6">
        <v>265.9220757952542</v>
      </c>
      <c r="W98" s="6">
        <v>189.58328808871534</v>
      </c>
      <c r="X98" s="6">
        <v>130.33572490215818</v>
      </c>
      <c r="Y98" s="6">
        <v>5537.444402775992</v>
      </c>
      <c r="Z98" s="6">
        <v>1037.9672860724095</v>
      </c>
    </row>
    <row r="99" spans="1:26" ht="9.75">
      <c r="A99" s="5">
        <v>39326</v>
      </c>
      <c r="B99" s="6">
        <v>3407.5729431037926</v>
      </c>
      <c r="C99" s="6">
        <v>681.5145886207586</v>
      </c>
      <c r="D99" s="6">
        <v>511.87180652560806</v>
      </c>
      <c r="E99" s="6">
        <v>233418.05184711952</v>
      </c>
      <c r="F99" s="6">
        <v>247486.21800935734</v>
      </c>
      <c r="G99" s="6">
        <v>650.0507810235727</v>
      </c>
      <c r="H99" s="6">
        <v>463.4323126481717</v>
      </c>
      <c r="I99" s="6">
        <v>301.68133415200055</v>
      </c>
      <c r="J99" s="6">
        <v>252.36737748771975</v>
      </c>
      <c r="K99" s="6">
        <v>346.5028290307541</v>
      </c>
      <c r="L99" s="6">
        <v>225.49521526024267</v>
      </c>
      <c r="M99" s="6">
        <v>129.94432005974355</v>
      </c>
      <c r="N99" s="6">
        <v>373491.300613535</v>
      </c>
      <c r="O99" s="6">
        <v>1127.4662376138192</v>
      </c>
      <c r="P99" s="6">
        <v>1079.6353146463775</v>
      </c>
      <c r="Q99" s="6">
        <v>879.4711329453684</v>
      </c>
      <c r="R99" s="6">
        <v>660.1634566330404</v>
      </c>
      <c r="S99" s="6">
        <v>978.9031186943242</v>
      </c>
      <c r="T99" s="6">
        <v>495.4801558037638</v>
      </c>
      <c r="U99" s="6">
        <v>1177.4524921817572</v>
      </c>
      <c r="V99" s="6">
        <v>420.4662286262771</v>
      </c>
      <c r="W99" s="6">
        <v>348.54805352208695</v>
      </c>
      <c r="X99" s="6">
        <v>112.03118691732539</v>
      </c>
      <c r="Y99" s="6">
        <v>3515.9824164717893</v>
      </c>
      <c r="Z99" s="6">
        <v>681.5145886207586</v>
      </c>
    </row>
    <row r="100" spans="1:26" ht="9.75">
      <c r="A100" s="5">
        <v>39356</v>
      </c>
      <c r="B100" s="6">
        <v>3329.3650209443476</v>
      </c>
      <c r="C100" s="6">
        <v>665.8730041888696</v>
      </c>
      <c r="D100" s="6">
        <v>257.42568673254675</v>
      </c>
      <c r="E100" s="6">
        <v>181122.04395157096</v>
      </c>
      <c r="F100" s="6">
        <v>197342.73699367768</v>
      </c>
      <c r="G100" s="6">
        <v>565.4010687171483</v>
      </c>
      <c r="H100" s="6">
        <v>367.37274559484985</v>
      </c>
      <c r="I100" s="6">
        <v>261.9852650159887</v>
      </c>
      <c r="J100" s="6">
        <v>234.94137015298406</v>
      </c>
      <c r="K100" s="6">
        <v>335.76000745874455</v>
      </c>
      <c r="L100" s="6">
        <v>207.99603789172602</v>
      </c>
      <c r="M100" s="6">
        <v>89.6892967999768</v>
      </c>
      <c r="N100" s="6">
        <v>254413.9976759131</v>
      </c>
      <c r="O100" s="6">
        <v>1790.833488904047</v>
      </c>
      <c r="P100" s="6">
        <v>1515.407576529811</v>
      </c>
      <c r="Q100" s="6">
        <v>1532.561342581335</v>
      </c>
      <c r="R100" s="6">
        <v>925.2550123855931</v>
      </c>
      <c r="S100" s="6">
        <v>1802.133342730288</v>
      </c>
      <c r="T100" s="6">
        <v>717.6217859485496</v>
      </c>
      <c r="U100" s="6">
        <v>1094.0234694825563</v>
      </c>
      <c r="V100" s="6">
        <v>339.904151218855</v>
      </c>
      <c r="W100" s="6">
        <v>160.52538200670548</v>
      </c>
      <c r="X100" s="6">
        <v>83.92616861656434</v>
      </c>
      <c r="Y100" s="6">
        <v>3267.580654449614</v>
      </c>
      <c r="Z100" s="6">
        <v>665.8730041888696</v>
      </c>
    </row>
    <row r="101" spans="1:26" ht="9.75">
      <c r="A101" s="5">
        <v>39387</v>
      </c>
      <c r="B101" s="6">
        <v>5776.228997241315</v>
      </c>
      <c r="C101" s="6">
        <v>1155.245799448263</v>
      </c>
      <c r="D101" s="6">
        <v>428.8633926133233</v>
      </c>
      <c r="E101" s="6">
        <v>259238.81249682096</v>
      </c>
      <c r="F101" s="6">
        <v>280572.96818508813</v>
      </c>
      <c r="G101" s="6">
        <v>685.049085232315</v>
      </c>
      <c r="H101" s="6">
        <v>445.9936791503947</v>
      </c>
      <c r="I101" s="6">
        <v>326.89992954900544</v>
      </c>
      <c r="J101" s="6">
        <v>322.73932241092524</v>
      </c>
      <c r="K101" s="6">
        <v>295.0122897139238</v>
      </c>
      <c r="L101" s="6">
        <v>223.86316940202212</v>
      </c>
      <c r="M101" s="6">
        <v>101.24442157685986</v>
      </c>
      <c r="N101" s="6">
        <v>281522.22275472915</v>
      </c>
      <c r="O101" s="6">
        <v>2100.0092970315754</v>
      </c>
      <c r="P101" s="6">
        <v>1933.3740548584979</v>
      </c>
      <c r="Q101" s="6">
        <v>1781.969337170177</v>
      </c>
      <c r="R101" s="6">
        <v>1582.762342930591</v>
      </c>
      <c r="S101" s="6">
        <v>2041.0762376237233</v>
      </c>
      <c r="T101" s="6">
        <v>1386.014498652952</v>
      </c>
      <c r="U101" s="6">
        <v>2381.9551980413466</v>
      </c>
      <c r="V101" s="6">
        <v>263.65815936549353</v>
      </c>
      <c r="W101" s="6">
        <v>152.40629439569636</v>
      </c>
      <c r="X101" s="6">
        <v>56.63498605121787</v>
      </c>
      <c r="Y101" s="6">
        <v>2011.8695404073273</v>
      </c>
      <c r="Z101" s="6">
        <v>1155.245799448263</v>
      </c>
    </row>
    <row r="102" spans="1:26" ht="9.75">
      <c r="A102" s="5">
        <v>39417</v>
      </c>
      <c r="B102" s="6">
        <v>4385.316970779942</v>
      </c>
      <c r="C102" s="6">
        <v>877.0633941559884</v>
      </c>
      <c r="D102" s="6">
        <v>448.31572653852413</v>
      </c>
      <c r="E102" s="6">
        <v>215463.59646935435</v>
      </c>
      <c r="F102" s="6">
        <v>203027.8838914175</v>
      </c>
      <c r="G102" s="6">
        <v>939.8216866148488</v>
      </c>
      <c r="H102" s="6">
        <v>580.1019718095849</v>
      </c>
      <c r="I102" s="6">
        <v>407.8410140767575</v>
      </c>
      <c r="J102" s="6">
        <v>316.71803798312715</v>
      </c>
      <c r="K102" s="6">
        <v>376.13553564702175</v>
      </c>
      <c r="L102" s="6">
        <v>204.5794646413507</v>
      </c>
      <c r="M102" s="6">
        <v>99.73494284115819</v>
      </c>
      <c r="N102" s="6">
        <v>319736.7338098156</v>
      </c>
      <c r="O102" s="6">
        <v>1641.3321771626483</v>
      </c>
      <c r="P102" s="6">
        <v>1736.2914723477056</v>
      </c>
      <c r="Q102" s="6">
        <v>1468.4215478210824</v>
      </c>
      <c r="R102" s="6">
        <v>1079.415655757659</v>
      </c>
      <c r="S102" s="6">
        <v>1658.3354844383489</v>
      </c>
      <c r="T102" s="6">
        <v>791.8683768883513</v>
      </c>
      <c r="U102" s="6">
        <v>1348.6559769188527</v>
      </c>
      <c r="V102" s="6">
        <v>265.53384658873625</v>
      </c>
      <c r="W102" s="6">
        <v>315.5372142119371</v>
      </c>
      <c r="X102" s="6">
        <v>93.30670046077877</v>
      </c>
      <c r="Y102" s="6">
        <v>4314.271502408173</v>
      </c>
      <c r="Z102" s="6">
        <v>877.0633941559884</v>
      </c>
    </row>
    <row r="103" spans="1:26" ht="9.75">
      <c r="A103" s="5">
        <v>39448</v>
      </c>
      <c r="B103" s="6">
        <v>5038.0342089426285</v>
      </c>
      <c r="C103" s="6">
        <v>1007.6068417885257</v>
      </c>
      <c r="D103" s="6">
        <v>935.5596514770513</v>
      </c>
      <c r="E103" s="6">
        <v>361421.0096256586</v>
      </c>
      <c r="F103" s="6">
        <v>385636.4830718476</v>
      </c>
      <c r="G103" s="6">
        <v>908.4717224744611</v>
      </c>
      <c r="H103" s="6">
        <v>580.0202204244181</v>
      </c>
      <c r="I103" s="6">
        <v>392.6657999260282</v>
      </c>
      <c r="J103" s="6">
        <v>314.5302353879739</v>
      </c>
      <c r="K103" s="6">
        <v>488.3260567104077</v>
      </c>
      <c r="L103" s="6">
        <v>329.1679955039221</v>
      </c>
      <c r="M103" s="6">
        <v>154.39590421411827</v>
      </c>
      <c r="N103" s="6">
        <v>371750.2462864472</v>
      </c>
      <c r="O103" s="6">
        <v>1425.0249788955248</v>
      </c>
      <c r="P103" s="6">
        <v>1580.5267299226543</v>
      </c>
      <c r="Q103" s="6">
        <v>1399.645053953423</v>
      </c>
      <c r="R103" s="6">
        <v>1609.1577076652645</v>
      </c>
      <c r="S103" s="6">
        <v>1458.5443879435861</v>
      </c>
      <c r="T103" s="6">
        <v>959.1730068881493</v>
      </c>
      <c r="U103" s="6">
        <v>1792.3705704749661</v>
      </c>
      <c r="V103" s="6">
        <v>480.5835676302203</v>
      </c>
      <c r="W103" s="6">
        <v>296.58397389513533</v>
      </c>
      <c r="X103" s="6">
        <v>199.4589882332072</v>
      </c>
      <c r="Y103" s="6">
        <v>7382.1144691135705</v>
      </c>
      <c r="Z103" s="6">
        <v>1007.6068417885257</v>
      </c>
    </row>
    <row r="104" spans="1:26" ht="9.75">
      <c r="A104" s="5">
        <v>39479</v>
      </c>
      <c r="B104" s="6">
        <v>3783.1334478459166</v>
      </c>
      <c r="C104" s="6">
        <v>756.6266895691833</v>
      </c>
      <c r="D104" s="6">
        <v>630.4831858337284</v>
      </c>
      <c r="E104" s="6">
        <v>297573.9624999048</v>
      </c>
      <c r="F104" s="6">
        <v>277822.71420154936</v>
      </c>
      <c r="G104" s="6">
        <v>994.0341678278521</v>
      </c>
      <c r="H104" s="6">
        <v>677.5004513921102</v>
      </c>
      <c r="I104" s="6">
        <v>447.09505876348453</v>
      </c>
      <c r="J104" s="6">
        <v>357.5962487177955</v>
      </c>
      <c r="K104" s="6">
        <v>485.51347389473506</v>
      </c>
      <c r="L104" s="6">
        <v>334.1043464035064</v>
      </c>
      <c r="M104" s="6">
        <v>137.64905341033702</v>
      </c>
      <c r="N104" s="6">
        <v>407501.6951853696</v>
      </c>
      <c r="O104" s="6">
        <v>1800.4046328826362</v>
      </c>
      <c r="P104" s="6">
        <v>1818.546854699334</v>
      </c>
      <c r="Q104" s="6">
        <v>1576.0422099737862</v>
      </c>
      <c r="R104" s="6">
        <v>1219.1002244043996</v>
      </c>
      <c r="S104" s="6">
        <v>1628.9423971808617</v>
      </c>
      <c r="T104" s="6">
        <v>1029.789324391927</v>
      </c>
      <c r="U104" s="6">
        <v>1754.127064915315</v>
      </c>
      <c r="V104" s="6">
        <v>352.36279524615566</v>
      </c>
      <c r="W104" s="6">
        <v>185.24854392495598</v>
      </c>
      <c r="X104" s="6">
        <v>150.12891285888594</v>
      </c>
      <c r="Y104" s="6">
        <v>4596.8202682879655</v>
      </c>
      <c r="Z104" s="6">
        <v>756.6266895691833</v>
      </c>
    </row>
    <row r="105" spans="1:26" ht="9.75">
      <c r="A105" s="5">
        <v>39508</v>
      </c>
      <c r="B105" s="6">
        <v>5872.042788771039</v>
      </c>
      <c r="C105" s="6">
        <v>1174.4085577542078</v>
      </c>
      <c r="D105" s="6">
        <v>579.6657182987107</v>
      </c>
      <c r="E105" s="6">
        <v>267099.4295448006</v>
      </c>
      <c r="F105" s="6">
        <v>270346.2691866819</v>
      </c>
      <c r="G105" s="6">
        <v>1019.8180145961027</v>
      </c>
      <c r="H105" s="6">
        <v>807.5443506640818</v>
      </c>
      <c r="I105" s="6">
        <v>553.4868166903345</v>
      </c>
      <c r="J105" s="6">
        <v>425.58674184650806</v>
      </c>
      <c r="K105" s="6">
        <v>440.7171189633649</v>
      </c>
      <c r="L105" s="6">
        <v>371.22859872943593</v>
      </c>
      <c r="M105" s="6">
        <v>206.45539568961735</v>
      </c>
      <c r="N105" s="6">
        <v>433284.8825815194</v>
      </c>
      <c r="O105" s="6">
        <v>2867.6788247823806</v>
      </c>
      <c r="P105" s="6">
        <v>2988.684984262792</v>
      </c>
      <c r="Q105" s="6">
        <v>2638.9728863208975</v>
      </c>
      <c r="R105" s="6">
        <v>2117.725940223318</v>
      </c>
      <c r="S105" s="6">
        <v>3014.868898258132</v>
      </c>
      <c r="T105" s="6">
        <v>1793.9694300041665</v>
      </c>
      <c r="U105" s="6">
        <v>2065.2468749777263</v>
      </c>
      <c r="V105" s="6">
        <v>673.4176750959087</v>
      </c>
      <c r="W105" s="6">
        <v>253.54314877249956</v>
      </c>
      <c r="X105" s="6">
        <v>239.06073820204114</v>
      </c>
      <c r="Y105" s="6">
        <v>7459.043874807928</v>
      </c>
      <c r="Z105" s="6">
        <v>1174.4085577542078</v>
      </c>
    </row>
    <row r="106" spans="1:26" ht="9.75">
      <c r="A106" s="5">
        <v>39539</v>
      </c>
      <c r="B106" s="6">
        <v>2825.237031775262</v>
      </c>
      <c r="C106" s="6">
        <v>565.0474063550524</v>
      </c>
      <c r="D106" s="6">
        <v>371.25882734706374</v>
      </c>
      <c r="E106" s="6">
        <v>221259.38236765075</v>
      </c>
      <c r="F106" s="6">
        <v>213185.86793151716</v>
      </c>
      <c r="G106" s="6">
        <v>701.2066483308753</v>
      </c>
      <c r="H106" s="6">
        <v>482.43243518486423</v>
      </c>
      <c r="I106" s="6">
        <v>378.14077085327233</v>
      </c>
      <c r="J106" s="6">
        <v>333.8494866577041</v>
      </c>
      <c r="K106" s="6">
        <v>339.157665515497</v>
      </c>
      <c r="L106" s="6">
        <v>270.8553271122944</v>
      </c>
      <c r="M106" s="6">
        <v>131.27166900078308</v>
      </c>
      <c r="N106" s="6">
        <v>486358.67618946184</v>
      </c>
      <c r="O106" s="6">
        <v>1845.6027066108657</v>
      </c>
      <c r="P106" s="6">
        <v>2118.4419407582645</v>
      </c>
      <c r="Q106" s="6">
        <v>1676.7664330477467</v>
      </c>
      <c r="R106" s="6">
        <v>1363.9198388614438</v>
      </c>
      <c r="S106" s="6">
        <v>1789.057165415779</v>
      </c>
      <c r="T106" s="6">
        <v>1224.340090827976</v>
      </c>
      <c r="U106" s="6">
        <v>1562.7863373998505</v>
      </c>
      <c r="V106" s="6">
        <v>525.2051366904751</v>
      </c>
      <c r="W106" s="6">
        <v>220.0613907359515</v>
      </c>
      <c r="X106" s="6">
        <v>145.64033301847533</v>
      </c>
      <c r="Y106" s="6">
        <v>5626.653196214281</v>
      </c>
      <c r="Z106" s="6">
        <v>565.0474063550524</v>
      </c>
    </row>
    <row r="107" spans="1:26" ht="9.75">
      <c r="A107" s="5">
        <v>39569</v>
      </c>
      <c r="B107" s="6">
        <v>2963.4851185081125</v>
      </c>
      <c r="C107" s="6">
        <v>592.6970237016225</v>
      </c>
      <c r="D107" s="6">
        <v>292.73911675105956</v>
      </c>
      <c r="E107" s="6">
        <v>205755.98731456022</v>
      </c>
      <c r="F107" s="6">
        <v>216813.64785164435</v>
      </c>
      <c r="G107" s="6">
        <v>760.414118554113</v>
      </c>
      <c r="H107" s="6">
        <v>552.0640298736706</v>
      </c>
      <c r="I107" s="6">
        <v>394.21269111145233</v>
      </c>
      <c r="J107" s="6">
        <v>332.0817976229652</v>
      </c>
      <c r="K107" s="6">
        <v>479.909217605639</v>
      </c>
      <c r="L107" s="6">
        <v>263.88873015868097</v>
      </c>
      <c r="M107" s="6">
        <v>106.34400603253562</v>
      </c>
      <c r="N107" s="6">
        <v>516800.6334524401</v>
      </c>
      <c r="O107" s="6">
        <v>2305.7026612086715</v>
      </c>
      <c r="P107" s="6">
        <v>3460.8036407747813</v>
      </c>
      <c r="Q107" s="6">
        <v>2547.549199997308</v>
      </c>
      <c r="R107" s="6">
        <v>1953.4850642131605</v>
      </c>
      <c r="S107" s="6">
        <v>2354.5127068206857</v>
      </c>
      <c r="T107" s="6">
        <v>1173.0615215466457</v>
      </c>
      <c r="U107" s="6">
        <v>1722.0316074749794</v>
      </c>
      <c r="V107" s="6">
        <v>535.6890867089301</v>
      </c>
      <c r="W107" s="6">
        <v>170.81082894744415</v>
      </c>
      <c r="X107" s="6">
        <v>83.50091375190603</v>
      </c>
      <c r="Y107" s="6">
        <v>3218.981532296047</v>
      </c>
      <c r="Z107" s="6">
        <v>592.6970237016225</v>
      </c>
    </row>
    <row r="108" spans="1:26" ht="9.75">
      <c r="A108" s="5">
        <v>39600</v>
      </c>
      <c r="B108" s="6">
        <v>4110.241274345499</v>
      </c>
      <c r="C108" s="6">
        <v>822.0482548690998</v>
      </c>
      <c r="D108" s="6">
        <v>366.54581010395134</v>
      </c>
      <c r="E108" s="6">
        <v>185242.44088426902</v>
      </c>
      <c r="F108" s="6">
        <v>167857.6494419914</v>
      </c>
      <c r="G108" s="6">
        <v>651.8890318879688</v>
      </c>
      <c r="H108" s="6">
        <v>586.7935215258958</v>
      </c>
      <c r="I108" s="6">
        <v>458.55828911937607</v>
      </c>
      <c r="J108" s="6">
        <v>454.4328928370633</v>
      </c>
      <c r="K108" s="6">
        <v>431.22472320677736</v>
      </c>
      <c r="L108" s="6">
        <v>346.5237228187834</v>
      </c>
      <c r="M108" s="6">
        <v>158.576630116318</v>
      </c>
      <c r="N108" s="6">
        <v>641327.8635545407</v>
      </c>
      <c r="O108" s="6">
        <v>3774.0510633232566</v>
      </c>
      <c r="P108" s="6">
        <v>4409.308402913089</v>
      </c>
      <c r="Q108" s="6">
        <v>3607.3908919909195</v>
      </c>
      <c r="R108" s="6">
        <v>2921.38563829205</v>
      </c>
      <c r="S108" s="6">
        <v>3786.8722487788527</v>
      </c>
      <c r="T108" s="6">
        <v>1380.7146182839022</v>
      </c>
      <c r="U108" s="6">
        <v>1078.3316313374344</v>
      </c>
      <c r="V108" s="6">
        <v>756.8634367603986</v>
      </c>
      <c r="W108" s="6">
        <v>262.8016973743833</v>
      </c>
      <c r="X108" s="6">
        <v>204.84278233852103</v>
      </c>
      <c r="Y108" s="6">
        <v>7484.110151642235</v>
      </c>
      <c r="Z108" s="6">
        <v>822.0482548690998</v>
      </c>
    </row>
    <row r="109" spans="1:26" ht="9.75">
      <c r="A109" s="5">
        <v>39630</v>
      </c>
      <c r="B109" s="6">
        <v>4411.088478965728</v>
      </c>
      <c r="C109" s="6">
        <v>882.2176957931457</v>
      </c>
      <c r="D109" s="6">
        <v>482.22844044571195</v>
      </c>
      <c r="E109" s="6">
        <v>190830.94669484353</v>
      </c>
      <c r="F109" s="6">
        <v>209672.62154393987</v>
      </c>
      <c r="G109" s="6">
        <v>772.9240460304549</v>
      </c>
      <c r="H109" s="6">
        <v>592.0230960181243</v>
      </c>
      <c r="I109" s="6">
        <v>418.30452702371133</v>
      </c>
      <c r="J109" s="6">
        <v>372.8462230015124</v>
      </c>
      <c r="K109" s="6">
        <v>457.0026076503398</v>
      </c>
      <c r="L109" s="6">
        <v>315.6881247289195</v>
      </c>
      <c r="M109" s="6">
        <v>131.10054072602586</v>
      </c>
      <c r="N109" s="6">
        <v>411346.64287685836</v>
      </c>
      <c r="O109" s="6">
        <v>3381.1338360550026</v>
      </c>
      <c r="P109" s="6">
        <v>3766.733325020259</v>
      </c>
      <c r="Q109" s="6">
        <v>3149.575478012808</v>
      </c>
      <c r="R109" s="6">
        <v>2873.457224829509</v>
      </c>
      <c r="S109" s="6">
        <v>3263.65220139947</v>
      </c>
      <c r="T109" s="6">
        <v>1152.5082753175045</v>
      </c>
      <c r="U109" s="6">
        <v>1608.7242700526022</v>
      </c>
      <c r="V109" s="6">
        <v>748.8582579341637</v>
      </c>
      <c r="W109" s="6">
        <v>180.72818226773077</v>
      </c>
      <c r="X109" s="6">
        <v>117.45510453372273</v>
      </c>
      <c r="Y109" s="6">
        <v>2922.2658068504625</v>
      </c>
      <c r="Z109" s="6">
        <v>882.2176957931457</v>
      </c>
    </row>
    <row r="110" spans="1:26" ht="9.75">
      <c r="A110" s="5">
        <v>39661</v>
      </c>
      <c r="B110" s="6">
        <v>3914.7994535997295</v>
      </c>
      <c r="C110" s="6">
        <v>782.9598907199459</v>
      </c>
      <c r="D110" s="6">
        <v>431.1717147715601</v>
      </c>
      <c r="E110" s="6">
        <v>162796.9813689957</v>
      </c>
      <c r="F110" s="6">
        <v>176294.53169273827</v>
      </c>
      <c r="G110" s="6">
        <v>608.7231327184368</v>
      </c>
      <c r="H110" s="6">
        <v>430.76501801335684</v>
      </c>
      <c r="I110" s="6">
        <v>277.51006289401556</v>
      </c>
      <c r="J110" s="6">
        <v>248.1539917991112</v>
      </c>
      <c r="K110" s="6">
        <v>304.15300034530185</v>
      </c>
      <c r="L110" s="6">
        <v>266.21554102966104</v>
      </c>
      <c r="M110" s="6">
        <v>104.7684521763508</v>
      </c>
      <c r="N110" s="6">
        <v>262607.80099390965</v>
      </c>
      <c r="O110" s="6">
        <v>2750.5779479264074</v>
      </c>
      <c r="P110" s="6">
        <v>2862.0522343241746</v>
      </c>
      <c r="Q110" s="6">
        <v>2547.889135660938</v>
      </c>
      <c r="R110" s="6">
        <v>2276.3084934039275</v>
      </c>
      <c r="S110" s="6">
        <v>2695.5183263370786</v>
      </c>
      <c r="T110" s="6">
        <v>1414.0844253101586</v>
      </c>
      <c r="U110" s="6">
        <v>1801.7806998844753</v>
      </c>
      <c r="V110" s="6">
        <v>848.8823183905945</v>
      </c>
      <c r="W110" s="6">
        <v>108.21536617408371</v>
      </c>
      <c r="X110" s="6">
        <v>74.73664078743526</v>
      </c>
      <c r="Y110" s="6">
        <v>3625.923527678265</v>
      </c>
      <c r="Z110" s="6">
        <v>782.9598907199459</v>
      </c>
    </row>
    <row r="111" spans="1:26" ht="9.75">
      <c r="A111" s="5">
        <v>39692</v>
      </c>
      <c r="B111" s="6">
        <v>9418.205837126105</v>
      </c>
      <c r="C111" s="6">
        <v>1883.6411674252208</v>
      </c>
      <c r="D111" s="6">
        <v>780.3593047450415</v>
      </c>
      <c r="E111" s="6">
        <v>271591.7989615259</v>
      </c>
      <c r="F111" s="6">
        <v>298543.68747862236</v>
      </c>
      <c r="G111" s="6">
        <v>1431.2416335012274</v>
      </c>
      <c r="H111" s="6">
        <v>1168.574220452153</v>
      </c>
      <c r="I111" s="6">
        <v>799.6821180665208</v>
      </c>
      <c r="J111" s="6">
        <v>761.9422176781893</v>
      </c>
      <c r="K111" s="6">
        <v>707.4888523436072</v>
      </c>
      <c r="L111" s="6">
        <v>542.3266874594451</v>
      </c>
      <c r="M111" s="6">
        <v>267.0292110745562</v>
      </c>
      <c r="N111" s="6">
        <v>795688.3812146551</v>
      </c>
      <c r="O111" s="6">
        <v>6143.590659417032</v>
      </c>
      <c r="P111" s="6">
        <v>3709.541194271874</v>
      </c>
      <c r="Q111" s="6">
        <v>3589.749837537973</v>
      </c>
      <c r="R111" s="6">
        <v>2149.7180928642433</v>
      </c>
      <c r="S111" s="6">
        <v>3876.7297773037726</v>
      </c>
      <c r="T111" s="6">
        <v>2514.340110342312</v>
      </c>
      <c r="U111" s="6">
        <v>1756.792514919217</v>
      </c>
      <c r="V111" s="6">
        <v>825.4318855114864</v>
      </c>
      <c r="W111" s="6">
        <v>396.96767290717384</v>
      </c>
      <c r="X111" s="6">
        <v>290.19651126696306</v>
      </c>
      <c r="Y111" s="6">
        <v>8217.84002867192</v>
      </c>
      <c r="Z111" s="6">
        <v>1883.6411674252208</v>
      </c>
    </row>
    <row r="112" spans="1:26" ht="9.75">
      <c r="A112" s="5">
        <v>39722</v>
      </c>
      <c r="B112" s="6">
        <v>13261.146311017517</v>
      </c>
      <c r="C112" s="6">
        <v>2652.2292622035034</v>
      </c>
      <c r="D112" s="6">
        <v>1370.0033178460158</v>
      </c>
      <c r="E112" s="6">
        <v>696827.2252274461</v>
      </c>
      <c r="F112" s="6">
        <v>647232.7458285213</v>
      </c>
      <c r="G112" s="6">
        <v>1257.2790931003085</v>
      </c>
      <c r="H112" s="6">
        <v>943.7262368418899</v>
      </c>
      <c r="I112" s="6">
        <v>556.6568093869708</v>
      </c>
      <c r="J112" s="6">
        <v>510.0837112452884</v>
      </c>
      <c r="K112" s="6">
        <v>644.9371081879107</v>
      </c>
      <c r="L112" s="6">
        <v>420.9425007442312</v>
      </c>
      <c r="M112" s="6">
        <v>189.72051422496838</v>
      </c>
      <c r="N112" s="6">
        <v>677925.2790556542</v>
      </c>
      <c r="O112" s="6">
        <v>3354.8808759327962</v>
      </c>
      <c r="P112" s="6">
        <v>3592.146805300424</v>
      </c>
      <c r="Q112" s="6">
        <v>3426.701129718064</v>
      </c>
      <c r="R112" s="6">
        <v>2103.2025504880517</v>
      </c>
      <c r="S112" s="6">
        <v>3390.8671807008536</v>
      </c>
      <c r="T112" s="6">
        <v>1991.0084441071401</v>
      </c>
      <c r="U112" s="6">
        <v>3318.7939869277784</v>
      </c>
      <c r="V112" s="6">
        <v>837.1998164170222</v>
      </c>
      <c r="W112" s="6">
        <v>324.2542370990404</v>
      </c>
      <c r="X112" s="6">
        <v>244.94519230472804</v>
      </c>
      <c r="Y112" s="6">
        <v>9139.261967323439</v>
      </c>
      <c r="Z112" s="6">
        <v>2652.2292622035034</v>
      </c>
    </row>
    <row r="113" spans="1:26" ht="9.75">
      <c r="A113" s="5">
        <v>39753</v>
      </c>
      <c r="B113" s="6">
        <v>9868.835887967021</v>
      </c>
      <c r="C113" s="6">
        <v>1973.7671775934043</v>
      </c>
      <c r="D113" s="6">
        <v>921.8910770230596</v>
      </c>
      <c r="E113" s="6">
        <v>344990.29066568636</v>
      </c>
      <c r="F113" s="6">
        <v>338654.22337029246</v>
      </c>
      <c r="G113" s="6">
        <v>1151.7050759472754</v>
      </c>
      <c r="H113" s="6">
        <v>709.7720248158963</v>
      </c>
      <c r="I113" s="6">
        <v>452.037838658995</v>
      </c>
      <c r="J113" s="6">
        <v>288.6454584051077</v>
      </c>
      <c r="K113" s="6">
        <v>371.36306536297997</v>
      </c>
      <c r="L113" s="6">
        <v>209.84878641034504</v>
      </c>
      <c r="M113" s="6">
        <v>89.51036399857671</v>
      </c>
      <c r="N113" s="6">
        <v>382101.6016544983</v>
      </c>
      <c r="O113" s="6">
        <v>3195.979930991158</v>
      </c>
      <c r="P113" s="6">
        <v>3151.554566108271</v>
      </c>
      <c r="Q113" s="6">
        <v>3005.436258725704</v>
      </c>
      <c r="R113" s="6">
        <v>1886.3062624583195</v>
      </c>
      <c r="S113" s="6">
        <v>3133.3190742490033</v>
      </c>
      <c r="T113" s="6">
        <v>1828.1942325821892</v>
      </c>
      <c r="U113" s="6">
        <v>1665.9653129572082</v>
      </c>
      <c r="V113" s="6">
        <v>535.8152230166424</v>
      </c>
      <c r="W113" s="6">
        <v>265.36827549167015</v>
      </c>
      <c r="X113" s="6">
        <v>179.69615253767168</v>
      </c>
      <c r="Y113" s="6">
        <v>5355.041604715584</v>
      </c>
      <c r="Z113" s="6">
        <v>1973.7671775934043</v>
      </c>
    </row>
    <row r="114" spans="1:26" ht="9.75">
      <c r="A114" s="5">
        <v>39783</v>
      </c>
      <c r="B114" s="6">
        <v>4572.604670647353</v>
      </c>
      <c r="C114" s="6">
        <v>914.5209341294706</v>
      </c>
      <c r="D114" s="6">
        <v>644.8215666876358</v>
      </c>
      <c r="E114" s="6">
        <v>219464.7167650461</v>
      </c>
      <c r="F114" s="6">
        <v>176549.60182555468</v>
      </c>
      <c r="G114" s="6">
        <v>1274.055971669282</v>
      </c>
      <c r="H114" s="6">
        <v>961.9624248086704</v>
      </c>
      <c r="I114" s="6">
        <v>366.9735419630131</v>
      </c>
      <c r="J114" s="6">
        <v>228.39017344691166</v>
      </c>
      <c r="K114" s="6">
        <v>711.0728242616993</v>
      </c>
      <c r="L114" s="6">
        <v>437.16842071468625</v>
      </c>
      <c r="M114" s="6">
        <v>164.8337812421848</v>
      </c>
      <c r="N114" s="6">
        <v>295171.4594539765</v>
      </c>
      <c r="O114" s="6">
        <v>2996.094571935719</v>
      </c>
      <c r="P114" s="6">
        <v>2496.001608391088</v>
      </c>
      <c r="Q114" s="6">
        <v>2535.5221803945487</v>
      </c>
      <c r="R114" s="6">
        <v>1567.127562995846</v>
      </c>
      <c r="S114" s="6">
        <v>3009.5580783297446</v>
      </c>
      <c r="T114" s="6">
        <v>1441.399106868526</v>
      </c>
      <c r="U114" s="6">
        <v>1402.9384408944659</v>
      </c>
      <c r="V114" s="6">
        <v>630.5438648311397</v>
      </c>
      <c r="W114" s="6">
        <v>227.29410072658533</v>
      </c>
      <c r="X114" s="6">
        <v>215.4746283816015</v>
      </c>
      <c r="Y114" s="6">
        <v>8008.551976600293</v>
      </c>
      <c r="Z114" s="6">
        <v>914.5209341294706</v>
      </c>
    </row>
    <row r="115" spans="1:26" ht="9.75">
      <c r="A115" s="5">
        <v>39814</v>
      </c>
      <c r="B115" s="6">
        <v>4830.403130991734</v>
      </c>
      <c r="C115" s="6">
        <v>966.0806261983467</v>
      </c>
      <c r="D115" s="6">
        <v>465.05504026533293</v>
      </c>
      <c r="E115" s="6">
        <v>236019.62451858688</v>
      </c>
      <c r="F115" s="6">
        <v>203576.21387038607</v>
      </c>
      <c r="G115" s="6">
        <v>1420.853224180045</v>
      </c>
      <c r="H115" s="6">
        <v>644.9648411980137</v>
      </c>
      <c r="I115" s="6">
        <v>361.859440000443</v>
      </c>
      <c r="J115" s="6">
        <v>202.6420752205007</v>
      </c>
      <c r="K115" s="6">
        <v>650.855480996248</v>
      </c>
      <c r="L115" s="6">
        <v>310.2564223655143</v>
      </c>
      <c r="M115" s="6">
        <v>128.32482965023584</v>
      </c>
      <c r="N115" s="6">
        <v>374080.549226962</v>
      </c>
      <c r="O115" s="6">
        <v>2431.0320528749216</v>
      </c>
      <c r="P115" s="6">
        <v>2221.1109840987697</v>
      </c>
      <c r="Q115" s="6">
        <v>1889.8621768846137</v>
      </c>
      <c r="R115" s="6">
        <v>2186.5538770272406</v>
      </c>
      <c r="S115" s="6">
        <v>2331.0096933466803</v>
      </c>
      <c r="T115" s="6">
        <v>1836.4149857807192</v>
      </c>
      <c r="U115" s="6">
        <v>1667.1635224315323</v>
      </c>
      <c r="V115" s="6">
        <v>608.3475650221845</v>
      </c>
      <c r="W115" s="6">
        <v>219.61670407900965</v>
      </c>
      <c r="X115" s="6">
        <v>151.88057260009776</v>
      </c>
      <c r="Y115" s="6">
        <v>3547.1448859760267</v>
      </c>
      <c r="Z115" s="6">
        <v>966.0806261983467</v>
      </c>
    </row>
    <row r="116" spans="1:26" ht="9.75">
      <c r="A116" s="5">
        <v>39845</v>
      </c>
      <c r="B116" s="6">
        <v>4269.963433016524</v>
      </c>
      <c r="C116" s="6">
        <v>853.9926866033047</v>
      </c>
      <c r="D116" s="6">
        <v>419.92355193973606</v>
      </c>
      <c r="E116" s="6">
        <v>120794.1557782306</v>
      </c>
      <c r="F116" s="6">
        <v>103080.4772753873</v>
      </c>
      <c r="G116" s="6">
        <v>1500.0904197284613</v>
      </c>
      <c r="H116" s="6">
        <v>881.0335589725393</v>
      </c>
      <c r="I116" s="6">
        <v>473.55978399246004</v>
      </c>
      <c r="J116" s="6">
        <v>224.89984673982437</v>
      </c>
      <c r="K116" s="6">
        <v>659.3655243769135</v>
      </c>
      <c r="L116" s="6">
        <v>372.39931525178514</v>
      </c>
      <c r="M116" s="6">
        <v>118.26903986028454</v>
      </c>
      <c r="N116" s="6">
        <v>332031.6690313891</v>
      </c>
      <c r="O116" s="6">
        <v>1998.1080232346353</v>
      </c>
      <c r="P116" s="6">
        <v>1693.0914005234088</v>
      </c>
      <c r="Q116" s="6">
        <v>1342.6653578453186</v>
      </c>
      <c r="R116" s="6">
        <v>1140.9973707244026</v>
      </c>
      <c r="S116" s="6">
        <v>1937.24546715175</v>
      </c>
      <c r="T116" s="6">
        <v>1658.8123702010912</v>
      </c>
      <c r="U116" s="6">
        <v>1360.6229357878005</v>
      </c>
      <c r="V116" s="6">
        <v>334.4580804859395</v>
      </c>
      <c r="W116" s="6">
        <v>127.15251927467156</v>
      </c>
      <c r="X116" s="6">
        <v>87.00754277647843</v>
      </c>
      <c r="Y116" s="6">
        <v>3937.7929669153177</v>
      </c>
      <c r="Z116" s="6">
        <v>853.9926866033047</v>
      </c>
    </row>
    <row r="117" spans="1:26" ht="9.75">
      <c r="A117" s="5">
        <v>39873</v>
      </c>
      <c r="B117" s="6">
        <v>5305.975175680248</v>
      </c>
      <c r="C117" s="6">
        <v>1061.1950351360497</v>
      </c>
      <c r="D117" s="6">
        <v>476.099239900429</v>
      </c>
      <c r="E117" s="6">
        <v>208693.212977464</v>
      </c>
      <c r="F117" s="6">
        <v>176100.62058785761</v>
      </c>
      <c r="G117" s="6">
        <v>1564.2340215803647</v>
      </c>
      <c r="H117" s="6">
        <v>1168.8649563954048</v>
      </c>
      <c r="I117" s="6">
        <v>605.0606408946979</v>
      </c>
      <c r="J117" s="6">
        <v>232.0717910182488</v>
      </c>
      <c r="K117" s="6">
        <v>760.325317705906</v>
      </c>
      <c r="L117" s="6">
        <v>390.84857454659794</v>
      </c>
      <c r="M117" s="6">
        <v>131.18424966171747</v>
      </c>
      <c r="N117" s="6">
        <v>289722.36299437814</v>
      </c>
      <c r="O117" s="6">
        <v>2264.758857799807</v>
      </c>
      <c r="P117" s="6">
        <v>2176.1202958058593</v>
      </c>
      <c r="Q117" s="6">
        <v>2111.6545286776554</v>
      </c>
      <c r="R117" s="6">
        <v>1527.88829457282</v>
      </c>
      <c r="S117" s="6">
        <v>2215.8110023800323</v>
      </c>
      <c r="T117" s="6">
        <v>2187.1288182300705</v>
      </c>
      <c r="U117" s="6">
        <v>1290.2466971483266</v>
      </c>
      <c r="V117" s="6">
        <v>418.5841970002629</v>
      </c>
      <c r="W117" s="6">
        <v>171.1544073894397</v>
      </c>
      <c r="X117" s="6">
        <v>91.48878352466579</v>
      </c>
      <c r="Y117" s="6">
        <v>4574.124948842</v>
      </c>
      <c r="Z117" s="6">
        <v>1061.1950351360497</v>
      </c>
    </row>
    <row r="118" spans="1:26" ht="9.75">
      <c r="A118" s="5">
        <v>39904</v>
      </c>
      <c r="B118" s="6">
        <v>3833.556411728512</v>
      </c>
      <c r="C118" s="6">
        <v>766.7112823457024</v>
      </c>
      <c r="D118" s="6">
        <v>460.64342871797555</v>
      </c>
      <c r="E118" s="6">
        <v>172166.8625822884</v>
      </c>
      <c r="F118" s="6">
        <v>144815.56414642598</v>
      </c>
      <c r="G118" s="6">
        <v>1051.7327990418275</v>
      </c>
      <c r="H118" s="6">
        <v>623.5259775801342</v>
      </c>
      <c r="I118" s="6">
        <v>366.51486643986027</v>
      </c>
      <c r="J118" s="6">
        <v>205.5232732519952</v>
      </c>
      <c r="K118" s="6">
        <v>590.4135481971399</v>
      </c>
      <c r="L118" s="6">
        <v>364.61758986931045</v>
      </c>
      <c r="M118" s="6">
        <v>136.43101206335533</v>
      </c>
      <c r="N118" s="6">
        <v>297096.2646621352</v>
      </c>
      <c r="O118" s="6">
        <v>1880.6860450378203</v>
      </c>
      <c r="P118" s="6">
        <v>1533.165470521692</v>
      </c>
      <c r="Q118" s="6">
        <v>1586.2909719276126</v>
      </c>
      <c r="R118" s="6">
        <v>1296.1596205347403</v>
      </c>
      <c r="S118" s="6">
        <v>1907.4144803896181</v>
      </c>
      <c r="T118" s="6">
        <v>1182.2963934245777</v>
      </c>
      <c r="U118" s="6">
        <v>1496.9756216801793</v>
      </c>
      <c r="V118" s="6">
        <v>339.4728493947498</v>
      </c>
      <c r="W118" s="6">
        <v>90.26663545402873</v>
      </c>
      <c r="X118" s="6">
        <v>102.10570825323721</v>
      </c>
      <c r="Y118" s="6">
        <v>2232.7380158940505</v>
      </c>
      <c r="Z118" s="6">
        <v>766.7112823457024</v>
      </c>
    </row>
    <row r="119" spans="1:26" ht="9.75">
      <c r="A119" s="5">
        <v>39934</v>
      </c>
      <c r="B119" s="6">
        <v>3594.3760896272724</v>
      </c>
      <c r="C119" s="6">
        <v>718.8752179254545</v>
      </c>
      <c r="D119" s="6">
        <v>353.6784147394799</v>
      </c>
      <c r="E119" s="6">
        <v>136468.05271478268</v>
      </c>
      <c r="F119" s="6">
        <v>133047.48771370357</v>
      </c>
      <c r="G119" s="6">
        <v>1083.9386066380912</v>
      </c>
      <c r="H119" s="6">
        <v>595.66433086579</v>
      </c>
      <c r="I119" s="6">
        <v>319.655938144622</v>
      </c>
      <c r="J119" s="6">
        <v>141.44270666277603</v>
      </c>
      <c r="K119" s="6">
        <v>539.2536264914778</v>
      </c>
      <c r="L119" s="6">
        <v>310.70844346767313</v>
      </c>
      <c r="M119" s="6">
        <v>102.78490571141856</v>
      </c>
      <c r="N119" s="6">
        <v>232097.56794450092</v>
      </c>
      <c r="O119" s="6">
        <v>1263.90154096874</v>
      </c>
      <c r="P119" s="6">
        <v>1321.2151996114071</v>
      </c>
      <c r="Q119" s="6">
        <v>1064.8536675681476</v>
      </c>
      <c r="R119" s="6">
        <v>793.8397493317198</v>
      </c>
      <c r="S119" s="6">
        <v>1238.541769293919</v>
      </c>
      <c r="T119" s="6">
        <v>674.1630288540621</v>
      </c>
      <c r="U119" s="6">
        <v>1130.3556729491922</v>
      </c>
      <c r="V119" s="6">
        <v>211.86049282736184</v>
      </c>
      <c r="W119" s="6">
        <v>80.999106557777</v>
      </c>
      <c r="X119" s="6">
        <v>80.39152703517784</v>
      </c>
      <c r="Y119" s="6">
        <v>2238.1222434149354</v>
      </c>
      <c r="Z119" s="6">
        <v>718.8752179254545</v>
      </c>
    </row>
    <row r="120" spans="1:26" ht="9.75">
      <c r="A120" s="5">
        <v>39965</v>
      </c>
      <c r="B120" s="6">
        <v>2492.096815293609</v>
      </c>
      <c r="C120" s="6">
        <v>498.4193630587218</v>
      </c>
      <c r="D120" s="6">
        <v>374.7134404104587</v>
      </c>
      <c r="E120" s="6">
        <v>128763.6850206089</v>
      </c>
      <c r="F120" s="6">
        <v>115608.91867811099</v>
      </c>
      <c r="G120" s="6">
        <v>921.0095954542662</v>
      </c>
      <c r="H120" s="6">
        <v>661.6519065191553</v>
      </c>
      <c r="I120" s="6">
        <v>430.19742347190345</v>
      </c>
      <c r="J120" s="6">
        <v>390.92385753721265</v>
      </c>
      <c r="K120" s="6">
        <v>457.641469149938</v>
      </c>
      <c r="L120" s="6">
        <v>310.2080017165978</v>
      </c>
      <c r="M120" s="6">
        <v>142.70064479873105</v>
      </c>
      <c r="N120" s="6">
        <v>243113.3738692932</v>
      </c>
      <c r="O120" s="6">
        <v>1556.2086935355076</v>
      </c>
      <c r="P120" s="6">
        <v>1616.3464440746375</v>
      </c>
      <c r="Q120" s="6">
        <v>1461.6053707277695</v>
      </c>
      <c r="R120" s="6">
        <v>1319.6468478461588</v>
      </c>
      <c r="S120" s="6">
        <v>1478.208301813307</v>
      </c>
      <c r="T120" s="6">
        <v>1041.638735556266</v>
      </c>
      <c r="U120" s="6">
        <v>1521.6431011484688</v>
      </c>
      <c r="V120" s="6">
        <v>513.9372466619767</v>
      </c>
      <c r="W120" s="6">
        <v>247.7851018724795</v>
      </c>
      <c r="X120" s="6">
        <v>129.48266401872598</v>
      </c>
      <c r="Y120" s="6">
        <v>2119.278648820162</v>
      </c>
      <c r="Z120" s="6">
        <v>498.4193630587218</v>
      </c>
    </row>
    <row r="121" spans="1:26" ht="9.75">
      <c r="A121" s="5">
        <v>39995</v>
      </c>
      <c r="B121" s="6">
        <v>2872.2040799804445</v>
      </c>
      <c r="C121" s="6">
        <v>574.4408159960889</v>
      </c>
      <c r="D121" s="6">
        <v>366.6534911993825</v>
      </c>
      <c r="E121" s="6">
        <v>127950.88343356043</v>
      </c>
      <c r="F121" s="6">
        <v>112675.06820797134</v>
      </c>
      <c r="G121" s="6">
        <v>1147.1947926790103</v>
      </c>
      <c r="H121" s="6">
        <v>685.4080264902993</v>
      </c>
      <c r="I121" s="6">
        <v>439.50665183272065</v>
      </c>
      <c r="J121" s="6">
        <v>210.2153895670403</v>
      </c>
      <c r="K121" s="6">
        <v>429.2626272598832</v>
      </c>
      <c r="L121" s="6">
        <v>250.47228117371552</v>
      </c>
      <c r="M121" s="6">
        <v>79.10442390551512</v>
      </c>
      <c r="N121" s="6">
        <v>178116.65033213887</v>
      </c>
      <c r="O121" s="6">
        <v>1835.121756579617</v>
      </c>
      <c r="P121" s="6">
        <v>2008.5382459526495</v>
      </c>
      <c r="Q121" s="6">
        <v>1698.7979940257549</v>
      </c>
      <c r="R121" s="6">
        <v>1234.6698283266815</v>
      </c>
      <c r="S121" s="6">
        <v>1773.2064924373956</v>
      </c>
      <c r="T121" s="6">
        <v>965.0292147294751</v>
      </c>
      <c r="U121" s="6">
        <v>1196.414901873193</v>
      </c>
      <c r="V121" s="6">
        <v>470.5292710484863</v>
      </c>
      <c r="W121" s="6">
        <v>69.28047019026427</v>
      </c>
      <c r="X121" s="6">
        <v>64.76622601032602</v>
      </c>
      <c r="Y121" s="6">
        <v>1816.8285006758413</v>
      </c>
      <c r="Z121" s="6">
        <v>574.4408159960889</v>
      </c>
    </row>
    <row r="122" spans="1:26" ht="9.75">
      <c r="A122" s="5">
        <v>40026</v>
      </c>
      <c r="B122" s="6">
        <v>2597.961655202935</v>
      </c>
      <c r="C122" s="6">
        <v>519.592331040587</v>
      </c>
      <c r="D122" s="6">
        <v>341.6765387656243</v>
      </c>
      <c r="E122" s="6">
        <v>135851.81002001514</v>
      </c>
      <c r="F122" s="6">
        <v>97231.92695327816</v>
      </c>
      <c r="G122" s="6">
        <v>801.8779692258429</v>
      </c>
      <c r="H122" s="6">
        <v>460.91416910284056</v>
      </c>
      <c r="I122" s="6">
        <v>293.5720474789995</v>
      </c>
      <c r="J122" s="6">
        <v>185.70883047734137</v>
      </c>
      <c r="K122" s="6">
        <v>419.6858235349273</v>
      </c>
      <c r="L122" s="6">
        <v>272.95822111852874</v>
      </c>
      <c r="M122" s="6">
        <v>99.3898049768351</v>
      </c>
      <c r="N122" s="6">
        <v>237709.3062665291</v>
      </c>
      <c r="O122" s="6">
        <v>1517.5972550619038</v>
      </c>
      <c r="P122" s="6">
        <v>1544.006651540077</v>
      </c>
      <c r="Q122" s="6">
        <v>1357.488752913157</v>
      </c>
      <c r="R122" s="6">
        <v>1367.6535345167615</v>
      </c>
      <c r="S122" s="6">
        <v>1507.0771143413415</v>
      </c>
      <c r="T122" s="6">
        <v>735.0707772854599</v>
      </c>
      <c r="U122" s="6">
        <v>1577.5878682795615</v>
      </c>
      <c r="V122" s="6">
        <v>288.70606241676063</v>
      </c>
      <c r="W122" s="6">
        <v>76.49307469432044</v>
      </c>
      <c r="X122" s="6">
        <v>70.07648882267343</v>
      </c>
      <c r="Y122" s="6">
        <v>1625.22892160362</v>
      </c>
      <c r="Z122" s="6">
        <v>519.592331040587</v>
      </c>
    </row>
    <row r="123" spans="1:26" ht="9.75">
      <c r="A123" s="5">
        <v>40057</v>
      </c>
      <c r="B123" s="6">
        <v>2098.0539452413686</v>
      </c>
      <c r="C123" s="6">
        <v>419.6107890482737</v>
      </c>
      <c r="D123" s="6">
        <v>258.6335347192728</v>
      </c>
      <c r="E123" s="6">
        <v>131295.8357726096</v>
      </c>
      <c r="F123" s="6">
        <v>115378.22369461221</v>
      </c>
      <c r="G123" s="6">
        <v>896.8208151045346</v>
      </c>
      <c r="H123" s="6">
        <v>552.0619240008747</v>
      </c>
      <c r="I123" s="6">
        <v>218.48344197197787</v>
      </c>
      <c r="J123" s="6">
        <v>114.8856266782834</v>
      </c>
      <c r="K123" s="6">
        <v>576.3215567689066</v>
      </c>
      <c r="L123" s="6">
        <v>390.3514345102921</v>
      </c>
      <c r="M123" s="6">
        <v>146.82056074091594</v>
      </c>
      <c r="N123" s="6">
        <v>219046.311426848</v>
      </c>
      <c r="O123" s="6">
        <v>1798.2731134274889</v>
      </c>
      <c r="P123" s="6">
        <v>1868.3431430013065</v>
      </c>
      <c r="Q123" s="6">
        <v>1855.6244208734686</v>
      </c>
      <c r="R123" s="6">
        <v>1223.9830348893606</v>
      </c>
      <c r="S123" s="6">
        <v>1801.5483960684007</v>
      </c>
      <c r="T123" s="6">
        <v>944.4378524513177</v>
      </c>
      <c r="U123" s="6">
        <v>1436.8184201975714</v>
      </c>
      <c r="V123" s="6">
        <v>549.3529743945968</v>
      </c>
      <c r="W123" s="6">
        <v>146.44853232125197</v>
      </c>
      <c r="X123" s="6">
        <v>124.21969654067627</v>
      </c>
      <c r="Y123" s="6">
        <v>2034.515762034299</v>
      </c>
      <c r="Z123" s="6">
        <v>419.6107890482737</v>
      </c>
    </row>
    <row r="124" spans="1:26" ht="9.75">
      <c r="A124" s="5">
        <v>40087</v>
      </c>
      <c r="B124" s="6">
        <v>3237.234336155811</v>
      </c>
      <c r="C124" s="6">
        <v>647.4468672311622</v>
      </c>
      <c r="D124" s="6">
        <v>414.2985518237906</v>
      </c>
      <c r="E124" s="6">
        <v>112039.53383898534</v>
      </c>
      <c r="F124" s="6">
        <v>96098.11904948235</v>
      </c>
      <c r="G124" s="6">
        <v>892.2901338132306</v>
      </c>
      <c r="H124" s="6">
        <v>504.14274030020755</v>
      </c>
      <c r="I124" s="6">
        <v>327.59068664239777</v>
      </c>
      <c r="J124" s="6">
        <v>189.5643595412366</v>
      </c>
      <c r="K124" s="6">
        <v>420.2596599938921</v>
      </c>
      <c r="L124" s="6">
        <v>248.00153609355166</v>
      </c>
      <c r="M124" s="6">
        <v>92.44748128822715</v>
      </c>
      <c r="N124" s="6">
        <v>169002.67678917432</v>
      </c>
      <c r="O124" s="6">
        <v>1480.7363325656895</v>
      </c>
      <c r="P124" s="6">
        <v>1671.152852483467</v>
      </c>
      <c r="Q124" s="6">
        <v>1505.7299649248957</v>
      </c>
      <c r="R124" s="6">
        <v>1187.1316927132204</v>
      </c>
      <c r="S124" s="6">
        <v>1478.0615010431068</v>
      </c>
      <c r="T124" s="6">
        <v>946.16850956098</v>
      </c>
      <c r="U124" s="6">
        <v>1548.8073193764649</v>
      </c>
      <c r="V124" s="6">
        <v>493.43224336060445</v>
      </c>
      <c r="W124" s="6">
        <v>62.936785436172315</v>
      </c>
      <c r="X124" s="6">
        <v>73.89380835645267</v>
      </c>
      <c r="Y124" s="6">
        <v>2217.691313484444</v>
      </c>
      <c r="Z124" s="6">
        <v>647.4468672311622</v>
      </c>
    </row>
    <row r="125" spans="1:26" ht="9.75">
      <c r="A125" s="5">
        <v>40118</v>
      </c>
      <c r="B125" s="6">
        <v>2557.6288746662076</v>
      </c>
      <c r="C125" s="6">
        <v>511.5257749332415</v>
      </c>
      <c r="D125" s="6">
        <v>391.0559575108937</v>
      </c>
      <c r="E125" s="6">
        <v>115239.38978953476</v>
      </c>
      <c r="F125" s="6">
        <v>101135.3675679256</v>
      </c>
      <c r="G125" s="6">
        <v>593.1242374239455</v>
      </c>
      <c r="H125" s="6">
        <v>299.9280341313475</v>
      </c>
      <c r="I125" s="6">
        <v>160.8347709625492</v>
      </c>
      <c r="J125" s="6">
        <v>84.29196084342176</v>
      </c>
      <c r="K125" s="6">
        <v>313.8250953575739</v>
      </c>
      <c r="L125" s="6">
        <v>170.47971531338612</v>
      </c>
      <c r="M125" s="6">
        <v>54.05134243520432</v>
      </c>
      <c r="N125" s="6">
        <v>250440.5475082999</v>
      </c>
      <c r="O125" s="6">
        <v>1486.5674874477943</v>
      </c>
      <c r="P125" s="6">
        <v>1617.8426369055421</v>
      </c>
      <c r="Q125" s="6">
        <v>1395.232187538281</v>
      </c>
      <c r="R125" s="6">
        <v>1465.0217372026227</v>
      </c>
      <c r="S125" s="6">
        <v>1422.1760657192792</v>
      </c>
      <c r="T125" s="6">
        <v>1041.372955083313</v>
      </c>
      <c r="U125" s="6">
        <v>1044.4502063538646</v>
      </c>
      <c r="V125" s="6">
        <v>413.72227208726946</v>
      </c>
      <c r="W125" s="6">
        <v>48.429275617568855</v>
      </c>
      <c r="X125" s="6">
        <v>65.14635537808287</v>
      </c>
      <c r="Y125" s="6">
        <v>1926.0828958377624</v>
      </c>
      <c r="Z125" s="6">
        <v>511.5257749332415</v>
      </c>
    </row>
    <row r="126" spans="1:26" ht="9.75">
      <c r="A126" s="5">
        <v>40148</v>
      </c>
      <c r="B126" s="6">
        <v>1739.6372992381016</v>
      </c>
      <c r="C126" s="6">
        <v>347.9274598476203</v>
      </c>
      <c r="D126" s="6">
        <v>228.79938581073242</v>
      </c>
      <c r="E126" s="6">
        <v>124062.19638321969</v>
      </c>
      <c r="F126" s="6">
        <v>100360.65914870182</v>
      </c>
      <c r="G126" s="6">
        <v>751.8142401221414</v>
      </c>
      <c r="H126" s="6">
        <v>577.4619237695933</v>
      </c>
      <c r="I126" s="6">
        <v>289.6640134259683</v>
      </c>
      <c r="J126" s="6">
        <v>182.86570871610243</v>
      </c>
      <c r="K126" s="6">
        <v>389.02408259914444</v>
      </c>
      <c r="L126" s="6">
        <v>246.72379613435626</v>
      </c>
      <c r="M126" s="6">
        <v>128.46871419266284</v>
      </c>
      <c r="N126" s="6">
        <v>261138.53283905474</v>
      </c>
      <c r="O126" s="6">
        <v>1207.6807761750852</v>
      </c>
      <c r="P126" s="6">
        <v>1323.4622857558809</v>
      </c>
      <c r="Q126" s="6">
        <v>1048.5260733081113</v>
      </c>
      <c r="R126" s="6">
        <v>1070.506818513945</v>
      </c>
      <c r="S126" s="6">
        <v>1127.6471501485264</v>
      </c>
      <c r="T126" s="6">
        <v>1507.0720013708778</v>
      </c>
      <c r="U126" s="6">
        <v>982.98910806788</v>
      </c>
      <c r="V126" s="6">
        <v>352.2965970826532</v>
      </c>
      <c r="W126" s="6">
        <v>163.37385750485333</v>
      </c>
      <c r="X126" s="6">
        <v>195.13929007882385</v>
      </c>
      <c r="Y126" s="6">
        <v>3511.248929885387</v>
      </c>
      <c r="Z126" s="6">
        <v>347.9274598476203</v>
      </c>
    </row>
    <row r="127" spans="1:26" ht="9.75">
      <c r="A127" s="5">
        <v>40179</v>
      </c>
      <c r="B127" s="6">
        <v>2520.524665747839</v>
      </c>
      <c r="C127" s="6">
        <v>504.10493314956784</v>
      </c>
      <c r="D127" s="6">
        <v>282.58021683650895</v>
      </c>
      <c r="E127" s="6">
        <v>131037.24750588332</v>
      </c>
      <c r="F127" s="6">
        <v>113996.38344525009</v>
      </c>
      <c r="G127" s="6">
        <v>632.150254064214</v>
      </c>
      <c r="H127" s="6">
        <v>320.5670210792978</v>
      </c>
      <c r="I127" s="6">
        <v>191.1340314966497</v>
      </c>
      <c r="J127" s="6">
        <v>138.02212635938517</v>
      </c>
      <c r="K127" s="6">
        <v>196.3241143994704</v>
      </c>
      <c r="L127" s="6">
        <v>114.8580359446076</v>
      </c>
      <c r="M127" s="6">
        <v>43.34986189500212</v>
      </c>
      <c r="N127" s="6">
        <v>169327.8766906437</v>
      </c>
      <c r="O127" s="6">
        <v>912.2025270149144</v>
      </c>
      <c r="P127" s="6">
        <v>888.211693590879</v>
      </c>
      <c r="Q127" s="6">
        <v>844.443759618066</v>
      </c>
      <c r="R127" s="6">
        <v>669.7640491837012</v>
      </c>
      <c r="S127" s="6">
        <v>884.0987084685667</v>
      </c>
      <c r="T127" s="6">
        <v>1183.6821823327105</v>
      </c>
      <c r="U127" s="6">
        <v>1621.0743179892897</v>
      </c>
      <c r="V127" s="6">
        <v>390.3451482922795</v>
      </c>
      <c r="W127" s="6">
        <v>52.382910364405944</v>
      </c>
      <c r="X127" s="6">
        <v>46.99436556371789</v>
      </c>
      <c r="Y127" s="6">
        <v>1731.2065224554244</v>
      </c>
      <c r="Z127" s="6">
        <v>504.10493314956784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7"/>
  <sheetViews>
    <sheetView zoomScalePageLayoutView="0" workbookViewId="0" topLeftCell="H1">
      <selection activeCell="N45" sqref="N45"/>
    </sheetView>
  </sheetViews>
  <sheetFormatPr defaultColWidth="9.140625" defaultRowHeight="12.75"/>
  <cols>
    <col min="1" max="1" width="8.7109375" style="2" customWidth="1"/>
    <col min="2" max="2" width="6.57421875" style="2" bestFit="1" customWidth="1"/>
    <col min="3" max="3" width="6.57421875" style="2" customWidth="1"/>
    <col min="4" max="8" width="5.7109375" style="2" bestFit="1" customWidth="1"/>
    <col min="9" max="10" width="4.8515625" style="2" bestFit="1" customWidth="1"/>
    <col min="11" max="11" width="5.7109375" style="2" bestFit="1" customWidth="1"/>
    <col min="12" max="12" width="4.8515625" style="2" bestFit="1" customWidth="1"/>
    <col min="13" max="13" width="5.8515625" style="2" bestFit="1" customWidth="1"/>
    <col min="14" max="14" width="5.7109375" style="2" bestFit="1" customWidth="1"/>
    <col min="15" max="15" width="6.140625" style="2" bestFit="1" customWidth="1"/>
    <col min="16" max="16" width="6.28125" style="2" customWidth="1"/>
    <col min="17" max="17" width="6.140625" style="2" customWidth="1"/>
    <col min="18" max="18" width="5.57421875" style="2" customWidth="1"/>
    <col min="19" max="21" width="6.140625" style="2" bestFit="1" customWidth="1"/>
    <col min="22" max="23" width="5.00390625" style="2" bestFit="1" customWidth="1"/>
    <col min="24" max="24" width="5.8515625" style="2" bestFit="1" customWidth="1"/>
    <col min="25" max="25" width="6.57421875" style="2" customWidth="1"/>
    <col min="26" max="26" width="7.57421875" style="2" customWidth="1"/>
    <col min="27" max="28" width="6.57421875" style="2" customWidth="1"/>
    <col min="29" max="29" width="6.7109375" style="2" customWidth="1"/>
    <col min="30" max="30" width="6.57421875" style="2" customWidth="1"/>
    <col min="31" max="16384" width="9.140625" style="2" customWidth="1"/>
  </cols>
  <sheetData>
    <row r="1" ht="22.5" customHeight="1">
      <c r="A1" s="1" t="s">
        <v>38</v>
      </c>
    </row>
    <row r="3" spans="1:31" s="4" customFormat="1" ht="44.25" customHeight="1">
      <c r="A3" s="3" t="s">
        <v>0</v>
      </c>
      <c r="B3" s="4" t="s">
        <v>24</v>
      </c>
      <c r="C3" s="4" t="s">
        <v>52</v>
      </c>
      <c r="D3" s="4" t="s">
        <v>36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37</v>
      </c>
      <c r="Q3" s="4" t="s">
        <v>39</v>
      </c>
      <c r="R3" s="4" t="s">
        <v>40</v>
      </c>
      <c r="S3" s="4" t="s">
        <v>41</v>
      </c>
      <c r="T3" s="4" t="s">
        <v>42</v>
      </c>
      <c r="U3" s="4" t="s">
        <v>43</v>
      </c>
      <c r="V3" s="4" t="s">
        <v>44</v>
      </c>
      <c r="W3" s="4" t="s">
        <v>45</v>
      </c>
      <c r="X3" s="4" t="s">
        <v>46</v>
      </c>
      <c r="Y3" s="4" t="s">
        <v>47</v>
      </c>
      <c r="Z3" s="4" t="s">
        <v>55</v>
      </c>
      <c r="AA3" s="4" t="s">
        <v>57</v>
      </c>
      <c r="AB3" s="4" t="s">
        <v>58</v>
      </c>
      <c r="AC3" s="4" t="s">
        <v>60</v>
      </c>
      <c r="AD3" s="4" t="s">
        <v>61</v>
      </c>
      <c r="AE3" s="4" t="s">
        <v>59</v>
      </c>
    </row>
    <row r="4" spans="1:25" ht="9.75">
      <c r="A4" s="2" t="s">
        <v>23</v>
      </c>
      <c r="B4" s="7" t="s">
        <v>1</v>
      </c>
      <c r="C4" s="7" t="s">
        <v>53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48</v>
      </c>
      <c r="W4" s="7" t="s">
        <v>20</v>
      </c>
      <c r="X4" s="7" t="s">
        <v>21</v>
      </c>
      <c r="Y4" s="7" t="s">
        <v>22</v>
      </c>
    </row>
    <row r="7" spans="1:31" ht="9.75">
      <c r="A7" s="5">
        <v>36526</v>
      </c>
      <c r="B7" s="6">
        <v>6483.130437000162</v>
      </c>
      <c r="C7" s="6">
        <v>1296.6260874000322</v>
      </c>
      <c r="D7" s="6">
        <v>884.819103285148</v>
      </c>
      <c r="E7" s="6">
        <v>2949.148232577618</v>
      </c>
      <c r="F7" s="6">
        <v>3428.5119804295023</v>
      </c>
      <c r="G7" s="6">
        <v>623.5901038331865</v>
      </c>
      <c r="H7" s="6">
        <v>399.7286227353273</v>
      </c>
      <c r="I7" s="6">
        <v>234.7461425436949</v>
      </c>
      <c r="J7" s="6">
        <v>92.97496938506947</v>
      </c>
      <c r="K7" s="6">
        <v>381.7200931298322</v>
      </c>
      <c r="L7" s="6">
        <v>189.00963458436564</v>
      </c>
      <c r="M7" s="6">
        <v>76.95581298087748</v>
      </c>
      <c r="N7" s="6">
        <v>3345.637092478277</v>
      </c>
      <c r="O7" s="6">
        <v>683.9671856976119</v>
      </c>
      <c r="P7" s="6">
        <v>1340.1708335723083</v>
      </c>
      <c r="Q7" s="6">
        <v>417.23273828252866</v>
      </c>
      <c r="R7" s="6">
        <v>521.6118742594163</v>
      </c>
      <c r="S7" s="6"/>
      <c r="T7" s="6">
        <v>173.32827253070909</v>
      </c>
      <c r="U7" s="6">
        <v>245.48741645434114</v>
      </c>
      <c r="V7" s="6">
        <v>150.06988503606195</v>
      </c>
      <c r="W7" s="6">
        <v>89.82042269625491</v>
      </c>
      <c r="X7" s="6">
        <v>79.7682334867843</v>
      </c>
      <c r="Y7" s="6">
        <v>34.400036910849906</v>
      </c>
      <c r="Z7" s="6">
        <v>1296.6260874000322</v>
      </c>
      <c r="AA7" s="2">
        <f>SUM(G7:J7)</f>
        <v>1351.0398384972782</v>
      </c>
      <c r="AB7" s="2">
        <f>SUM(K7:M7)</f>
        <v>647.6855406950754</v>
      </c>
      <c r="AC7" s="2">
        <f>SUM(G7:N7)</f>
        <v>5344.36247167063</v>
      </c>
      <c r="AD7" s="18">
        <f>SUM(D7:F7,Z7)</f>
        <v>8559.105403692301</v>
      </c>
      <c r="AE7" s="2">
        <f>SUM(O7:R7,T7:V7)</f>
        <v>3531.8682058329773</v>
      </c>
    </row>
    <row r="8" spans="1:31" ht="9.75">
      <c r="A8" s="5">
        <v>36557</v>
      </c>
      <c r="B8" s="6">
        <v>3931.2317832116455</v>
      </c>
      <c r="C8" s="6">
        <v>786.2463566423291</v>
      </c>
      <c r="D8" s="6">
        <v>778.4865754645937</v>
      </c>
      <c r="E8" s="6">
        <v>1466.843475939506</v>
      </c>
      <c r="F8" s="6">
        <v>2057.959379576633</v>
      </c>
      <c r="G8" s="6">
        <v>681.6814182013858</v>
      </c>
      <c r="H8" s="6">
        <v>481.7088924145474</v>
      </c>
      <c r="I8" s="6">
        <v>286.63521253640397</v>
      </c>
      <c r="J8" s="6">
        <v>120.19108599455012</v>
      </c>
      <c r="K8" s="6">
        <v>405.72098946664</v>
      </c>
      <c r="L8" s="6">
        <v>207.50141237458539</v>
      </c>
      <c r="M8" s="6">
        <v>70.4694222498609</v>
      </c>
      <c r="N8" s="6">
        <v>4058.751258053634</v>
      </c>
      <c r="O8" s="6">
        <v>464.88793216611253</v>
      </c>
      <c r="P8" s="6">
        <v>774.7165465340747</v>
      </c>
      <c r="Q8" s="6">
        <v>608.5220190092124</v>
      </c>
      <c r="R8" s="6">
        <v>331.12812223266894</v>
      </c>
      <c r="S8" s="6"/>
      <c r="T8" s="6">
        <v>701.2941045329209</v>
      </c>
      <c r="U8" s="6">
        <v>320.0534494835449</v>
      </c>
      <c r="V8" s="6">
        <v>102.62989202392305</v>
      </c>
      <c r="W8" s="6">
        <v>88.99655557807658</v>
      </c>
      <c r="X8" s="6">
        <v>82.3749492181368</v>
      </c>
      <c r="Y8" s="6">
        <v>22.55533492271337</v>
      </c>
      <c r="Z8" s="6">
        <v>786.2463566423291</v>
      </c>
      <c r="AA8" s="2">
        <f aca="true" t="shared" si="0" ref="AA8:AA71">SUM(G8:J8)</f>
        <v>1570.2166091468873</v>
      </c>
      <c r="AB8" s="2">
        <f aca="true" t="shared" si="1" ref="AB8:AB71">SUM(K8:M8)</f>
        <v>683.6918240910863</v>
      </c>
      <c r="AC8" s="2">
        <f aca="true" t="shared" si="2" ref="AC8:AC71">SUM(G8:N8)</f>
        <v>6312.659691291608</v>
      </c>
      <c r="AD8" s="18">
        <f aca="true" t="shared" si="3" ref="AD8:AD71">SUM(D8:F8,Z8)</f>
        <v>5089.535787623062</v>
      </c>
      <c r="AE8" s="2">
        <f aca="true" t="shared" si="4" ref="AE8:AE71">SUM(O8:R8,T8:V8)</f>
        <v>3303.2320659824572</v>
      </c>
    </row>
    <row r="9" spans="1:31" ht="9.75">
      <c r="A9" s="5">
        <v>36586</v>
      </c>
      <c r="B9" s="6">
        <v>6207.000303431478</v>
      </c>
      <c r="C9" s="6">
        <v>1241.4000606862955</v>
      </c>
      <c r="D9" s="6">
        <v>872.9680115363196</v>
      </c>
      <c r="E9" s="6">
        <v>2220.407575732874</v>
      </c>
      <c r="F9" s="6">
        <v>2912.57368618229</v>
      </c>
      <c r="G9" s="6">
        <v>424.72344815310964</v>
      </c>
      <c r="H9" s="6">
        <v>279.5481972795974</v>
      </c>
      <c r="I9" s="6">
        <v>180.97112507297365</v>
      </c>
      <c r="J9" s="6">
        <v>69.65581851762052</v>
      </c>
      <c r="K9" s="6">
        <v>281.7277149208902</v>
      </c>
      <c r="L9" s="6">
        <v>160.9718560454581</v>
      </c>
      <c r="M9" s="6">
        <v>79.67098994250588</v>
      </c>
      <c r="N9" s="6">
        <v>4391.754326454015</v>
      </c>
      <c r="O9" s="6">
        <v>931.2974926213678</v>
      </c>
      <c r="P9" s="6">
        <v>1025.6686220283027</v>
      </c>
      <c r="Q9" s="6">
        <v>959.9744726513783</v>
      </c>
      <c r="R9" s="6">
        <v>584.051881933886</v>
      </c>
      <c r="S9" s="6"/>
      <c r="T9" s="6">
        <v>246.3528431339049</v>
      </c>
      <c r="U9" s="6">
        <v>169.52546534137383</v>
      </c>
      <c r="V9" s="6">
        <v>189.0629848832511</v>
      </c>
      <c r="W9" s="6">
        <v>163.52859318942598</v>
      </c>
      <c r="X9" s="6">
        <v>175.31985102340948</v>
      </c>
      <c r="Y9" s="6">
        <v>71.77659295914172</v>
      </c>
      <c r="Z9" s="6">
        <v>1241.4000606862955</v>
      </c>
      <c r="AA9" s="2">
        <f t="shared" si="0"/>
        <v>954.8985890233013</v>
      </c>
      <c r="AB9" s="2">
        <f t="shared" si="1"/>
        <v>522.3705609088543</v>
      </c>
      <c r="AC9" s="2">
        <f t="shared" si="2"/>
        <v>5869.023476386171</v>
      </c>
      <c r="AD9" s="18">
        <f t="shared" si="3"/>
        <v>7247.34933413778</v>
      </c>
      <c r="AE9" s="2">
        <f t="shared" si="4"/>
        <v>4105.933762593465</v>
      </c>
    </row>
    <row r="10" spans="1:31" ht="9.75">
      <c r="A10" s="5">
        <v>36617</v>
      </c>
      <c r="B10" s="6">
        <v>7772.408887357945</v>
      </c>
      <c r="C10" s="6">
        <v>1554.4817774715889</v>
      </c>
      <c r="D10" s="6">
        <v>865.0374863375363</v>
      </c>
      <c r="E10" s="6">
        <v>3516.563664727217</v>
      </c>
      <c r="F10" s="6">
        <v>3004.327020383865</v>
      </c>
      <c r="G10" s="6">
        <v>611.0327111126766</v>
      </c>
      <c r="H10" s="6">
        <v>451.27483236253096</v>
      </c>
      <c r="I10" s="6">
        <v>312.9040699043707</v>
      </c>
      <c r="J10" s="6">
        <v>140.91405477571544</v>
      </c>
      <c r="K10" s="6">
        <v>271.79564693285135</v>
      </c>
      <c r="L10" s="6">
        <v>146.49578000646596</v>
      </c>
      <c r="M10" s="6">
        <v>71.21743569875703</v>
      </c>
      <c r="N10" s="6">
        <v>2469.9383961874305</v>
      </c>
      <c r="O10" s="6">
        <v>753.091484233975</v>
      </c>
      <c r="P10" s="6">
        <v>908.3640436463083</v>
      </c>
      <c r="Q10" s="6">
        <v>662.0753664422753</v>
      </c>
      <c r="R10" s="6">
        <v>320.6693622242091</v>
      </c>
      <c r="S10" s="6"/>
      <c r="T10" s="6">
        <v>219.5036932377875</v>
      </c>
      <c r="U10" s="6">
        <v>288.0905452816908</v>
      </c>
      <c r="V10" s="6">
        <v>117.89376598649962</v>
      </c>
      <c r="W10" s="6">
        <v>173.4291444038608</v>
      </c>
      <c r="X10" s="6">
        <v>92.97526313863305</v>
      </c>
      <c r="Y10" s="6">
        <v>55.79092840026463</v>
      </c>
      <c r="Z10" s="6">
        <v>1554.4817774715889</v>
      </c>
      <c r="AA10" s="2">
        <f t="shared" si="0"/>
        <v>1516.1256681552936</v>
      </c>
      <c r="AB10" s="2">
        <f t="shared" si="1"/>
        <v>489.50886263807433</v>
      </c>
      <c r="AC10" s="2">
        <f t="shared" si="2"/>
        <v>4475.572926980799</v>
      </c>
      <c r="AD10" s="18">
        <f t="shared" si="3"/>
        <v>8940.409948920207</v>
      </c>
      <c r="AE10" s="2">
        <f t="shared" si="4"/>
        <v>3269.688261052746</v>
      </c>
    </row>
    <row r="11" spans="1:31" ht="9.75">
      <c r="A11" s="5">
        <v>36647</v>
      </c>
      <c r="B11" s="6">
        <v>4965.20253021042</v>
      </c>
      <c r="C11" s="6">
        <v>993.0405060420841</v>
      </c>
      <c r="D11" s="6">
        <v>874.0798853976262</v>
      </c>
      <c r="E11" s="6">
        <v>2975.8360717199985</v>
      </c>
      <c r="F11" s="6">
        <v>2268.8134922435784</v>
      </c>
      <c r="G11" s="6">
        <v>660.9662906417533</v>
      </c>
      <c r="H11" s="6">
        <v>399.71234435762966</v>
      </c>
      <c r="I11" s="6">
        <v>221.21585792344854</v>
      </c>
      <c r="J11" s="6">
        <v>86.29800663006365</v>
      </c>
      <c r="K11" s="6">
        <v>324.92785792728057</v>
      </c>
      <c r="L11" s="6">
        <v>183.92558292500598</v>
      </c>
      <c r="M11" s="6">
        <v>97.9532728773973</v>
      </c>
      <c r="N11" s="6">
        <v>2335.458994981308</v>
      </c>
      <c r="O11" s="6">
        <v>700.6607889168201</v>
      </c>
      <c r="P11" s="6">
        <v>791.5467297984028</v>
      </c>
      <c r="Q11" s="6">
        <v>630.757292391267</v>
      </c>
      <c r="R11" s="6">
        <v>379.26542408287355</v>
      </c>
      <c r="S11" s="6"/>
      <c r="T11" s="6">
        <v>155.85888278180101</v>
      </c>
      <c r="U11" s="6">
        <v>243.1112593352772</v>
      </c>
      <c r="V11" s="6">
        <v>181.05630417465522</v>
      </c>
      <c r="W11" s="6">
        <v>95.86273781905176</v>
      </c>
      <c r="X11" s="6">
        <v>120.51433036252017</v>
      </c>
      <c r="Y11" s="6">
        <v>31.99612199672846</v>
      </c>
      <c r="Z11" s="6">
        <v>993.0405060420841</v>
      </c>
      <c r="AA11" s="2">
        <f t="shared" si="0"/>
        <v>1368.192499552895</v>
      </c>
      <c r="AB11" s="2">
        <f t="shared" si="1"/>
        <v>606.8067137296839</v>
      </c>
      <c r="AC11" s="2">
        <f t="shared" si="2"/>
        <v>4310.458208263887</v>
      </c>
      <c r="AD11" s="18">
        <f t="shared" si="3"/>
        <v>7111.769955403287</v>
      </c>
      <c r="AE11" s="2">
        <f t="shared" si="4"/>
        <v>3082.256681481097</v>
      </c>
    </row>
    <row r="12" spans="1:31" ht="9.75">
      <c r="A12" s="5">
        <v>36678</v>
      </c>
      <c r="B12" s="6">
        <v>3181.557039376346</v>
      </c>
      <c r="C12" s="6">
        <v>636.3114078752692</v>
      </c>
      <c r="D12" s="6">
        <v>561.3531537682636</v>
      </c>
      <c r="E12" s="6">
        <v>1883.5221816286348</v>
      </c>
      <c r="F12" s="6">
        <v>1921.3866292566165</v>
      </c>
      <c r="G12" s="6">
        <v>436.1087379359792</v>
      </c>
      <c r="H12" s="6">
        <v>294.34998624206435</v>
      </c>
      <c r="I12" s="6">
        <v>175.38567051291915</v>
      </c>
      <c r="J12" s="6">
        <v>77.80983507406532</v>
      </c>
      <c r="K12" s="6">
        <v>266.4421888358151</v>
      </c>
      <c r="L12" s="6">
        <v>184.60931818342073</v>
      </c>
      <c r="M12" s="6">
        <v>130.87551136942125</v>
      </c>
      <c r="N12" s="6">
        <v>3166.525614056279</v>
      </c>
      <c r="O12" s="6">
        <v>725.6207970596902</v>
      </c>
      <c r="P12" s="6">
        <v>700.8307706507394</v>
      </c>
      <c r="Q12" s="6">
        <v>868.6452605894935</v>
      </c>
      <c r="R12" s="6">
        <v>441.7228176345972</v>
      </c>
      <c r="S12" s="6"/>
      <c r="T12" s="6">
        <v>330.2314549718329</v>
      </c>
      <c r="U12" s="6">
        <v>220.0152801167425</v>
      </c>
      <c r="V12" s="6">
        <v>186.0423135317405</v>
      </c>
      <c r="W12" s="6">
        <v>156.34574988305468</v>
      </c>
      <c r="X12" s="6">
        <v>217.1546643796879</v>
      </c>
      <c r="Y12" s="6">
        <v>89.9363463430264</v>
      </c>
      <c r="Z12" s="6">
        <v>636.3114078752692</v>
      </c>
      <c r="AA12" s="2">
        <f t="shared" si="0"/>
        <v>983.6542297650279</v>
      </c>
      <c r="AB12" s="2">
        <f t="shared" si="1"/>
        <v>581.9270183886571</v>
      </c>
      <c r="AC12" s="2">
        <f t="shared" si="2"/>
        <v>4732.106862209965</v>
      </c>
      <c r="AD12" s="18">
        <f t="shared" si="3"/>
        <v>5002.573372528785</v>
      </c>
      <c r="AE12" s="2">
        <f t="shared" si="4"/>
        <v>3473.108694554836</v>
      </c>
    </row>
    <row r="13" spans="1:31" ht="9.75">
      <c r="A13" s="5">
        <v>36708</v>
      </c>
      <c r="B13" s="6">
        <v>3510.8009362944163</v>
      </c>
      <c r="C13" s="6">
        <v>702.1601872588833</v>
      </c>
      <c r="D13" s="6">
        <v>441.55615041503785</v>
      </c>
      <c r="E13" s="6">
        <v>1695.0301918432306</v>
      </c>
      <c r="F13" s="6">
        <v>1307.1194026017463</v>
      </c>
      <c r="G13" s="6">
        <v>530.9572529317114</v>
      </c>
      <c r="H13" s="6">
        <v>359.7957705489799</v>
      </c>
      <c r="I13" s="6">
        <v>207.52911524888944</v>
      </c>
      <c r="J13" s="6">
        <v>93.45055659304198</v>
      </c>
      <c r="K13" s="6">
        <v>248.78311059364063</v>
      </c>
      <c r="L13" s="6">
        <v>140.7203407395728</v>
      </c>
      <c r="M13" s="6">
        <v>48.66163288523147</v>
      </c>
      <c r="N13" s="6">
        <v>2168.815575269016</v>
      </c>
      <c r="O13" s="6">
        <v>770.5227207278807</v>
      </c>
      <c r="P13" s="6">
        <v>502.18060496199945</v>
      </c>
      <c r="Q13" s="6">
        <v>604.7254394705565</v>
      </c>
      <c r="R13" s="6">
        <v>365.00163078565896</v>
      </c>
      <c r="S13" s="6"/>
      <c r="T13" s="6">
        <v>125.40460832630356</v>
      </c>
      <c r="U13" s="6">
        <v>182.45403170171528</v>
      </c>
      <c r="V13" s="6">
        <v>123.90308181885763</v>
      </c>
      <c r="W13" s="6">
        <v>103.97328540999047</v>
      </c>
      <c r="X13" s="6">
        <v>60.62669146265689</v>
      </c>
      <c r="Y13" s="6">
        <v>39.06897938474123</v>
      </c>
      <c r="Z13" s="6">
        <v>702.1601872588833</v>
      </c>
      <c r="AA13" s="2">
        <f t="shared" si="0"/>
        <v>1191.7326953226227</v>
      </c>
      <c r="AB13" s="2">
        <f t="shared" si="1"/>
        <v>438.1650842184449</v>
      </c>
      <c r="AC13" s="2">
        <f t="shared" si="2"/>
        <v>3798.7133548100837</v>
      </c>
      <c r="AD13" s="18">
        <f t="shared" si="3"/>
        <v>4145.865932118898</v>
      </c>
      <c r="AE13" s="2">
        <f t="shared" si="4"/>
        <v>2674.1921177929717</v>
      </c>
    </row>
    <row r="14" spans="1:31" ht="9.75">
      <c r="A14" s="5">
        <v>36739</v>
      </c>
      <c r="B14" s="6">
        <v>2116.0033921833005</v>
      </c>
      <c r="C14" s="6">
        <v>423.2006784366601</v>
      </c>
      <c r="D14" s="6">
        <v>382.43786054658165</v>
      </c>
      <c r="E14" s="6">
        <v>2048.614351335688</v>
      </c>
      <c r="F14" s="6">
        <v>1458.1024931747966</v>
      </c>
      <c r="G14" s="6">
        <v>327.5466034336925</v>
      </c>
      <c r="H14" s="6">
        <v>235.5762201685333</v>
      </c>
      <c r="I14" s="6">
        <v>146.0313420237617</v>
      </c>
      <c r="J14" s="6">
        <v>69.3886245657064</v>
      </c>
      <c r="K14" s="6">
        <v>181.3382902823601</v>
      </c>
      <c r="L14" s="6">
        <v>118.63552906828633</v>
      </c>
      <c r="M14" s="6">
        <v>57.540816638684625</v>
      </c>
      <c r="N14" s="6">
        <v>1860.045228868974</v>
      </c>
      <c r="O14" s="6">
        <v>652.962842976766</v>
      </c>
      <c r="P14" s="6">
        <v>828.894575177624</v>
      </c>
      <c r="Q14" s="6">
        <v>802.1734544861553</v>
      </c>
      <c r="R14" s="6">
        <v>465.8581431335182</v>
      </c>
      <c r="S14" s="6"/>
      <c r="T14" s="6">
        <v>176.2398204388003</v>
      </c>
      <c r="U14" s="6">
        <v>172.4081069322679</v>
      </c>
      <c r="V14" s="6">
        <v>90.01536978993627</v>
      </c>
      <c r="W14" s="6">
        <v>68.96861576452325</v>
      </c>
      <c r="X14" s="6">
        <v>68.04326741212694</v>
      </c>
      <c r="Y14" s="6">
        <v>43.99655376990166</v>
      </c>
      <c r="Z14" s="6">
        <v>423.2006784366601</v>
      </c>
      <c r="AA14" s="2">
        <f t="shared" si="0"/>
        <v>778.5427901916939</v>
      </c>
      <c r="AB14" s="2">
        <f t="shared" si="1"/>
        <v>357.51463598933105</v>
      </c>
      <c r="AC14" s="2">
        <f t="shared" si="2"/>
        <v>2996.102655049999</v>
      </c>
      <c r="AD14" s="18">
        <f t="shared" si="3"/>
        <v>4312.355383493727</v>
      </c>
      <c r="AE14" s="2">
        <f t="shared" si="4"/>
        <v>3188.552312935068</v>
      </c>
    </row>
    <row r="15" spans="1:31" ht="9.75">
      <c r="A15" s="5">
        <v>36770</v>
      </c>
      <c r="B15" s="6">
        <v>3034.523085617057</v>
      </c>
      <c r="C15" s="6">
        <v>606.9046171234114</v>
      </c>
      <c r="D15" s="6">
        <v>524.9834463517652</v>
      </c>
      <c r="E15" s="6">
        <v>1829.5997595832712</v>
      </c>
      <c r="F15" s="6">
        <v>1607.745044574304</v>
      </c>
      <c r="G15" s="6">
        <v>355.94039524491353</v>
      </c>
      <c r="H15" s="6">
        <v>178.08026908347287</v>
      </c>
      <c r="I15" s="6">
        <v>85.7166720180042</v>
      </c>
      <c r="J15" s="6">
        <v>59.54545088945326</v>
      </c>
      <c r="K15" s="6">
        <v>217.36854968759872</v>
      </c>
      <c r="L15" s="6">
        <v>142.18549913135627</v>
      </c>
      <c r="M15" s="6">
        <v>70.09388948403496</v>
      </c>
      <c r="N15" s="6">
        <v>2507.032976050269</v>
      </c>
      <c r="O15" s="6">
        <v>1199.535436391062</v>
      </c>
      <c r="P15" s="6">
        <v>1073.9200687692107</v>
      </c>
      <c r="Q15" s="6">
        <v>1003.0980581606727</v>
      </c>
      <c r="R15" s="6">
        <v>867.4281224511042</v>
      </c>
      <c r="S15" s="6"/>
      <c r="T15" s="6">
        <v>164.9010867794767</v>
      </c>
      <c r="U15" s="6">
        <v>245.6956758503874</v>
      </c>
      <c r="V15" s="6">
        <v>139.22216957079786</v>
      </c>
      <c r="W15" s="6">
        <v>83.96036032118575</v>
      </c>
      <c r="X15" s="6">
        <v>78.02600861842649</v>
      </c>
      <c r="Y15" s="6">
        <v>32.837853045512304</v>
      </c>
      <c r="Z15" s="6">
        <v>606.9046171234114</v>
      </c>
      <c r="AA15" s="2">
        <f t="shared" si="0"/>
        <v>679.2827872358438</v>
      </c>
      <c r="AB15" s="2">
        <f t="shared" si="1"/>
        <v>429.6479383029899</v>
      </c>
      <c r="AC15" s="2">
        <f t="shared" si="2"/>
        <v>3615.963701589103</v>
      </c>
      <c r="AD15" s="18">
        <f t="shared" si="3"/>
        <v>4569.232867632752</v>
      </c>
      <c r="AE15" s="2">
        <f t="shared" si="4"/>
        <v>4693.800617972712</v>
      </c>
    </row>
    <row r="16" spans="1:31" ht="9.75">
      <c r="A16" s="5">
        <v>36800</v>
      </c>
      <c r="B16" s="6">
        <v>5815.973395468428</v>
      </c>
      <c r="C16" s="6">
        <v>1163.1946790936856</v>
      </c>
      <c r="D16" s="6">
        <v>725.5297997371953</v>
      </c>
      <c r="E16" s="6">
        <v>2106.9073935173988</v>
      </c>
      <c r="F16" s="6">
        <v>1500.2186353229176</v>
      </c>
      <c r="G16" s="6">
        <v>342.6968815110558</v>
      </c>
      <c r="H16" s="6">
        <v>229.82943258067957</v>
      </c>
      <c r="I16" s="6">
        <v>145.73123261828167</v>
      </c>
      <c r="J16" s="6">
        <v>67.97673812963616</v>
      </c>
      <c r="K16" s="6">
        <v>141.0901247471662</v>
      </c>
      <c r="L16" s="6">
        <v>99.57681603606738</v>
      </c>
      <c r="M16" s="6">
        <v>48.56526943533736</v>
      </c>
      <c r="N16" s="6">
        <v>1215.9470084738314</v>
      </c>
      <c r="O16" s="6">
        <v>988.4501839919736</v>
      </c>
      <c r="P16" s="6">
        <v>1163.3139285522361</v>
      </c>
      <c r="Q16" s="6">
        <v>936.989745701513</v>
      </c>
      <c r="R16" s="6">
        <v>684.4002335283643</v>
      </c>
      <c r="S16" s="6"/>
      <c r="T16" s="6">
        <v>204.20524858529805</v>
      </c>
      <c r="U16" s="6">
        <v>243.99511762377995</v>
      </c>
      <c r="V16" s="6">
        <v>99.02289133658948</v>
      </c>
      <c r="W16" s="6">
        <v>76.2721297104144</v>
      </c>
      <c r="X16" s="6">
        <v>49.663327573318675</v>
      </c>
      <c r="Y16" s="6">
        <v>20.592615604309284</v>
      </c>
      <c r="Z16" s="6">
        <v>1163.1946790936856</v>
      </c>
      <c r="AA16" s="2">
        <f t="shared" si="0"/>
        <v>786.2342848396531</v>
      </c>
      <c r="AB16" s="2">
        <f t="shared" si="1"/>
        <v>289.2322102185709</v>
      </c>
      <c r="AC16" s="2">
        <f t="shared" si="2"/>
        <v>2291.413503532055</v>
      </c>
      <c r="AD16" s="18">
        <f t="shared" si="3"/>
        <v>5495.850507671197</v>
      </c>
      <c r="AE16" s="2">
        <f t="shared" si="4"/>
        <v>4320.377349319754</v>
      </c>
    </row>
    <row r="17" spans="1:31" ht="9.75">
      <c r="A17" s="5">
        <v>36831</v>
      </c>
      <c r="B17" s="6">
        <v>4297.3408985908145</v>
      </c>
      <c r="C17" s="6">
        <v>859.4681797181629</v>
      </c>
      <c r="D17" s="6">
        <v>696.8764135444286</v>
      </c>
      <c r="E17" s="6">
        <v>2144.985955197968</v>
      </c>
      <c r="F17" s="6">
        <v>1449.6527358820117</v>
      </c>
      <c r="G17" s="6">
        <v>432.55066108464325</v>
      </c>
      <c r="H17" s="6">
        <v>255.75818439285297</v>
      </c>
      <c r="I17" s="6">
        <v>170.45885749415982</v>
      </c>
      <c r="J17" s="6">
        <v>69.0697044292248</v>
      </c>
      <c r="K17" s="6">
        <v>182.47434209424452</v>
      </c>
      <c r="L17" s="6">
        <v>117.43256800568084</v>
      </c>
      <c r="M17" s="6">
        <v>44.40834949134639</v>
      </c>
      <c r="N17" s="6">
        <v>1933.2030922450094</v>
      </c>
      <c r="O17" s="6">
        <v>502.63804074104956</v>
      </c>
      <c r="P17" s="6">
        <v>1050.626607766702</v>
      </c>
      <c r="Q17" s="6">
        <v>573.4578416099087</v>
      </c>
      <c r="R17" s="6">
        <v>706.758498893063</v>
      </c>
      <c r="S17" s="6"/>
      <c r="T17" s="6">
        <v>150.27255938881027</v>
      </c>
      <c r="U17" s="6">
        <v>249.59177196289713</v>
      </c>
      <c r="V17" s="6">
        <v>109.44598036953033</v>
      </c>
      <c r="W17" s="6">
        <v>74.70178808339561</v>
      </c>
      <c r="X17" s="6">
        <v>47.837766663897305</v>
      </c>
      <c r="Y17" s="6">
        <v>23.021845192589364</v>
      </c>
      <c r="Z17" s="6">
        <v>859.4681797181629</v>
      </c>
      <c r="AA17" s="2">
        <f t="shared" si="0"/>
        <v>927.8374074008808</v>
      </c>
      <c r="AB17" s="2">
        <f t="shared" si="1"/>
        <v>344.31525959127174</v>
      </c>
      <c r="AC17" s="2">
        <f t="shared" si="2"/>
        <v>3205.3557592371617</v>
      </c>
      <c r="AD17" s="18">
        <f t="shared" si="3"/>
        <v>5150.983284342571</v>
      </c>
      <c r="AE17" s="2">
        <f t="shared" si="4"/>
        <v>3342.7913007319607</v>
      </c>
    </row>
    <row r="18" spans="1:31" ht="9.75">
      <c r="A18" s="5">
        <v>36861</v>
      </c>
      <c r="B18" s="6">
        <v>5906.74166012648</v>
      </c>
      <c r="C18" s="6">
        <v>1181.348332025296</v>
      </c>
      <c r="D18" s="6">
        <v>871.6965600187342</v>
      </c>
      <c r="E18" s="6">
        <v>2301.2348226231084</v>
      </c>
      <c r="F18" s="6">
        <v>1760.2564117678537</v>
      </c>
      <c r="G18" s="6">
        <v>391.87628535842254</v>
      </c>
      <c r="H18" s="6">
        <v>344.12733476562823</v>
      </c>
      <c r="I18" s="6">
        <v>197.98500522617337</v>
      </c>
      <c r="J18" s="6">
        <v>119.49415704135087</v>
      </c>
      <c r="K18" s="6">
        <v>198.63910504461214</v>
      </c>
      <c r="L18" s="6">
        <v>213.94964561702326</v>
      </c>
      <c r="M18" s="6">
        <v>71.48523126824136</v>
      </c>
      <c r="N18" s="6">
        <v>3521.815892189888</v>
      </c>
      <c r="O18" s="6">
        <v>1074.8997505275597</v>
      </c>
      <c r="P18" s="6">
        <v>1398.646732268092</v>
      </c>
      <c r="Q18" s="6">
        <v>877.149823499667</v>
      </c>
      <c r="R18" s="6">
        <v>800.9702632264817</v>
      </c>
      <c r="S18" s="6"/>
      <c r="T18" s="6">
        <v>149.9640307751024</v>
      </c>
      <c r="U18" s="6">
        <v>192.37521587826924</v>
      </c>
      <c r="V18" s="6">
        <v>127.94395103037563</v>
      </c>
      <c r="W18" s="6">
        <v>189.1158444752269</v>
      </c>
      <c r="X18" s="6">
        <v>88.69065338394147</v>
      </c>
      <c r="Y18" s="6">
        <v>47.99785425789963</v>
      </c>
      <c r="Z18" s="6">
        <v>1181.348332025296</v>
      </c>
      <c r="AA18" s="2">
        <f t="shared" si="0"/>
        <v>1053.482782391575</v>
      </c>
      <c r="AB18" s="2">
        <f t="shared" si="1"/>
        <v>484.07398192987677</v>
      </c>
      <c r="AC18" s="2">
        <f t="shared" si="2"/>
        <v>5059.372656511339</v>
      </c>
      <c r="AD18" s="18">
        <f t="shared" si="3"/>
        <v>6114.536126434992</v>
      </c>
      <c r="AE18" s="2">
        <f t="shared" si="4"/>
        <v>4621.949767205548</v>
      </c>
    </row>
    <row r="19" spans="1:31" ht="9.75">
      <c r="A19" s="5">
        <v>36892</v>
      </c>
      <c r="B19" s="6">
        <v>4406.082996282513</v>
      </c>
      <c r="C19" s="6">
        <v>881.2165992565026</v>
      </c>
      <c r="D19" s="6">
        <v>607.6799181479317</v>
      </c>
      <c r="E19" s="6">
        <v>1137.967212126259</v>
      </c>
      <c r="F19" s="6">
        <v>1088.9227505623087</v>
      </c>
      <c r="G19" s="6">
        <v>730.9077852069921</v>
      </c>
      <c r="H19" s="6">
        <v>537.8150464439867</v>
      </c>
      <c r="I19" s="6">
        <v>360.7472506742742</v>
      </c>
      <c r="J19" s="6">
        <v>163.21617736705966</v>
      </c>
      <c r="K19" s="6">
        <v>174.26807799800076</v>
      </c>
      <c r="L19" s="6">
        <v>166.19257043091096</v>
      </c>
      <c r="M19" s="6">
        <v>92.3663621495187</v>
      </c>
      <c r="N19" s="6">
        <v>2932.5037729260503</v>
      </c>
      <c r="O19" s="6">
        <v>928.0619847936055</v>
      </c>
      <c r="P19" s="6">
        <v>931.1469959141788</v>
      </c>
      <c r="Q19" s="6">
        <v>600.4933037030535</v>
      </c>
      <c r="R19" s="6">
        <v>526.6863762819758</v>
      </c>
      <c r="S19" s="6"/>
      <c r="T19" s="6">
        <v>125.41549991547154</v>
      </c>
      <c r="U19" s="6">
        <v>288.47402292886255</v>
      </c>
      <c r="V19" s="6">
        <v>122.83239645568923</v>
      </c>
      <c r="W19" s="6">
        <v>204.16059271819515</v>
      </c>
      <c r="X19" s="6">
        <v>142.550983011611</v>
      </c>
      <c r="Y19" s="6">
        <v>32.21958239164425</v>
      </c>
      <c r="Z19" s="6">
        <v>881.2165992565026</v>
      </c>
      <c r="AA19" s="2">
        <f t="shared" si="0"/>
        <v>1792.6862596923127</v>
      </c>
      <c r="AB19" s="2">
        <f t="shared" si="1"/>
        <v>432.8270105784304</v>
      </c>
      <c r="AC19" s="2">
        <f t="shared" si="2"/>
        <v>5158.017043196794</v>
      </c>
      <c r="AD19" s="18">
        <f t="shared" si="3"/>
        <v>3715.786480093002</v>
      </c>
      <c r="AE19" s="2">
        <f t="shared" si="4"/>
        <v>3523.1105799928373</v>
      </c>
    </row>
    <row r="20" spans="1:31" ht="9.75">
      <c r="A20" s="5">
        <v>36923</v>
      </c>
      <c r="B20" s="6">
        <v>3709.8630542890555</v>
      </c>
      <c r="C20" s="6">
        <v>741.9726108578111</v>
      </c>
      <c r="D20" s="6">
        <v>481.3114887827895</v>
      </c>
      <c r="E20" s="6">
        <v>1264.9191622885169</v>
      </c>
      <c r="F20" s="6">
        <v>1149.1952140322708</v>
      </c>
      <c r="G20" s="6">
        <v>512.599387738555</v>
      </c>
      <c r="H20" s="6">
        <v>326.1348375927765</v>
      </c>
      <c r="I20" s="6">
        <v>231.074470089924</v>
      </c>
      <c r="J20" s="6">
        <v>112.57998750417437</v>
      </c>
      <c r="K20" s="6">
        <v>214.30926584973346</v>
      </c>
      <c r="L20" s="6">
        <v>145.2325963163916</v>
      </c>
      <c r="M20" s="6">
        <v>66.22422813529802</v>
      </c>
      <c r="N20" s="6">
        <v>2748.885308904972</v>
      </c>
      <c r="O20" s="6">
        <v>598.0856399785381</v>
      </c>
      <c r="P20" s="6">
        <v>653.0516849054866</v>
      </c>
      <c r="Q20" s="6">
        <v>590.238800914734</v>
      </c>
      <c r="R20" s="6">
        <v>522.670269411142</v>
      </c>
      <c r="S20" s="6"/>
      <c r="T20" s="6">
        <v>226.37752455959657</v>
      </c>
      <c r="U20" s="6">
        <v>178.5638574000653</v>
      </c>
      <c r="V20" s="6">
        <v>78.70943678236105</v>
      </c>
      <c r="W20" s="6">
        <v>142.84532898102293</v>
      </c>
      <c r="X20" s="6">
        <v>88.01003304600994</v>
      </c>
      <c r="Y20" s="6">
        <v>26.4327926672931</v>
      </c>
      <c r="Z20" s="6">
        <v>741.9726108578111</v>
      </c>
      <c r="AA20" s="2">
        <f t="shared" si="0"/>
        <v>1182.38868292543</v>
      </c>
      <c r="AB20" s="2">
        <f t="shared" si="1"/>
        <v>425.76609030142305</v>
      </c>
      <c r="AC20" s="2">
        <f t="shared" si="2"/>
        <v>4357.040082131825</v>
      </c>
      <c r="AD20" s="18">
        <f t="shared" si="3"/>
        <v>3637.398475961388</v>
      </c>
      <c r="AE20" s="2">
        <f t="shared" si="4"/>
        <v>2847.697213951924</v>
      </c>
    </row>
    <row r="21" spans="1:31" ht="9.75">
      <c r="A21" s="5">
        <v>36951</v>
      </c>
      <c r="B21" s="6">
        <v>5428.408145043769</v>
      </c>
      <c r="C21" s="6">
        <v>1085.6816290087538</v>
      </c>
      <c r="D21" s="6">
        <v>741.9670688571484</v>
      </c>
      <c r="E21" s="6">
        <v>3197.7917961884605</v>
      </c>
      <c r="F21" s="6">
        <v>2890.5184071871927</v>
      </c>
      <c r="G21" s="6">
        <v>527.2521139518235</v>
      </c>
      <c r="H21" s="6">
        <v>353.1413710624943</v>
      </c>
      <c r="I21" s="6">
        <v>285.2165874535666</v>
      </c>
      <c r="J21" s="6">
        <v>119.81739677557577</v>
      </c>
      <c r="K21" s="6">
        <v>196.11554710453828</v>
      </c>
      <c r="L21" s="6">
        <v>213.10954246531253</v>
      </c>
      <c r="M21" s="6">
        <v>87.14575733230961</v>
      </c>
      <c r="N21" s="6">
        <v>2939.8860214317424</v>
      </c>
      <c r="O21" s="6">
        <v>582.8540393347474</v>
      </c>
      <c r="P21" s="6">
        <v>763.7994644002988</v>
      </c>
      <c r="Q21" s="6">
        <v>574.1617266168902</v>
      </c>
      <c r="R21" s="6">
        <v>397.5370602669823</v>
      </c>
      <c r="S21" s="6"/>
      <c r="T21" s="6">
        <v>243.5048023029299</v>
      </c>
      <c r="U21" s="6">
        <v>218.6057811543709</v>
      </c>
      <c r="V21" s="6">
        <v>104.20183389051839</v>
      </c>
      <c r="W21" s="6">
        <v>179.21731137635376</v>
      </c>
      <c r="X21" s="6">
        <v>129.49092415274924</v>
      </c>
      <c r="Y21" s="6">
        <v>11.743930211809657</v>
      </c>
      <c r="Z21" s="6">
        <v>1085.6816290087538</v>
      </c>
      <c r="AA21" s="2">
        <f t="shared" si="0"/>
        <v>1285.4274692434603</v>
      </c>
      <c r="AB21" s="2">
        <f t="shared" si="1"/>
        <v>496.37084690216045</v>
      </c>
      <c r="AC21" s="2">
        <f t="shared" si="2"/>
        <v>4721.684337577363</v>
      </c>
      <c r="AD21" s="18">
        <f t="shared" si="3"/>
        <v>7915.958901241555</v>
      </c>
      <c r="AE21" s="2">
        <f t="shared" si="4"/>
        <v>2884.6647079667378</v>
      </c>
    </row>
    <row r="22" spans="1:31" ht="9.75">
      <c r="A22" s="5">
        <v>36982</v>
      </c>
      <c r="B22" s="6">
        <v>5324.039325253159</v>
      </c>
      <c r="C22" s="6">
        <v>1064.8078650506318</v>
      </c>
      <c r="D22" s="6">
        <v>648.879272808665</v>
      </c>
      <c r="E22" s="6">
        <v>2121.69760294354</v>
      </c>
      <c r="F22" s="6">
        <v>1278.7782434085955</v>
      </c>
      <c r="G22" s="6">
        <v>766.3698042128295</v>
      </c>
      <c r="H22" s="6">
        <v>537.8812859311377</v>
      </c>
      <c r="I22" s="6">
        <v>361.954415883591</v>
      </c>
      <c r="J22" s="6">
        <v>155.1793085571537</v>
      </c>
      <c r="K22" s="6">
        <v>289.80866663393334</v>
      </c>
      <c r="L22" s="6">
        <v>248.08</v>
      </c>
      <c r="M22" s="6">
        <v>127.17214257829195</v>
      </c>
      <c r="N22" s="6">
        <v>2716.0919639239487</v>
      </c>
      <c r="O22" s="6">
        <v>547.071389549077</v>
      </c>
      <c r="P22" s="6">
        <v>912.9185735869335</v>
      </c>
      <c r="Q22" s="6">
        <v>464.6013193749152</v>
      </c>
      <c r="R22" s="6">
        <v>412.25293859488363</v>
      </c>
      <c r="S22" s="6"/>
      <c r="T22" s="6">
        <v>164.2975477921879</v>
      </c>
      <c r="U22" s="6">
        <v>226.1765655760769</v>
      </c>
      <c r="V22" s="6">
        <v>129.1164305252393</v>
      </c>
      <c r="W22" s="6">
        <v>231.577825954219</v>
      </c>
      <c r="X22" s="6">
        <v>157.59432366557067</v>
      </c>
      <c r="Y22" s="6">
        <v>8.750756395965734</v>
      </c>
      <c r="Z22" s="6">
        <v>1064.8078650506318</v>
      </c>
      <c r="AA22" s="2">
        <f t="shared" si="0"/>
        <v>1821.384814584712</v>
      </c>
      <c r="AB22" s="2">
        <f t="shared" si="1"/>
        <v>665.0608092122253</v>
      </c>
      <c r="AC22" s="2">
        <f t="shared" si="2"/>
        <v>5202.537587720886</v>
      </c>
      <c r="AD22" s="18">
        <f t="shared" si="3"/>
        <v>5114.162984211433</v>
      </c>
      <c r="AE22" s="2">
        <f t="shared" si="4"/>
        <v>2856.434764999313</v>
      </c>
    </row>
    <row r="23" spans="1:31" ht="9.75">
      <c r="A23" s="5">
        <v>37012</v>
      </c>
      <c r="B23" s="6">
        <v>3197.5383472623853</v>
      </c>
      <c r="C23" s="6">
        <v>639.5076694524771</v>
      </c>
      <c r="D23" s="6">
        <v>426.8820817773585</v>
      </c>
      <c r="E23" s="6">
        <v>1549.0766918009522</v>
      </c>
      <c r="F23" s="6">
        <v>1553.5400294909089</v>
      </c>
      <c r="G23" s="6">
        <v>658.5441630122052</v>
      </c>
      <c r="H23" s="6">
        <v>475.45539961152093</v>
      </c>
      <c r="I23" s="6">
        <v>288.7373676047122</v>
      </c>
      <c r="J23" s="6">
        <v>108.50245751906205</v>
      </c>
      <c r="K23" s="6">
        <v>220.68069763528942</v>
      </c>
      <c r="L23" s="6">
        <v>149.94723537159493</v>
      </c>
      <c r="M23" s="6">
        <v>82.00120890730526</v>
      </c>
      <c r="N23" s="6">
        <v>1573.8842039613223</v>
      </c>
      <c r="O23" s="6">
        <v>520.7472569564868</v>
      </c>
      <c r="P23" s="6">
        <v>525.9857654485957</v>
      </c>
      <c r="Q23" s="6">
        <v>391.3645237833782</v>
      </c>
      <c r="R23" s="6">
        <v>345.45949386977617</v>
      </c>
      <c r="S23" s="6"/>
      <c r="T23" s="6">
        <v>409.6099401019256</v>
      </c>
      <c r="U23" s="6">
        <v>252.89984842489181</v>
      </c>
      <c r="V23" s="6">
        <v>153.26973789405577</v>
      </c>
      <c r="W23" s="6">
        <v>150.4817300613278</v>
      </c>
      <c r="X23" s="6">
        <v>111.24804779483233</v>
      </c>
      <c r="Y23" s="6">
        <v>9.576834755415472</v>
      </c>
      <c r="Z23" s="6">
        <v>639.5076694524771</v>
      </c>
      <c r="AA23" s="2">
        <f t="shared" si="0"/>
        <v>1531.2393877475004</v>
      </c>
      <c r="AB23" s="2">
        <f t="shared" si="1"/>
        <v>452.62914191418963</v>
      </c>
      <c r="AC23" s="2">
        <f t="shared" si="2"/>
        <v>3557.7527336230123</v>
      </c>
      <c r="AD23" s="18">
        <f t="shared" si="3"/>
        <v>4169.006472521696</v>
      </c>
      <c r="AE23" s="2">
        <f t="shared" si="4"/>
        <v>2599.33656647911</v>
      </c>
    </row>
    <row r="24" spans="1:31" ht="9.75">
      <c r="A24" s="5">
        <v>37043</v>
      </c>
      <c r="B24" s="6">
        <v>2635.1504429809793</v>
      </c>
      <c r="C24" s="6">
        <v>527.0300885961958</v>
      </c>
      <c r="D24" s="6">
        <v>466.3449899615878</v>
      </c>
      <c r="E24" s="6">
        <v>1501.9984964721302</v>
      </c>
      <c r="F24" s="6">
        <v>1342.1831882975107</v>
      </c>
      <c r="G24" s="6">
        <v>488.04056568076385</v>
      </c>
      <c r="H24" s="6">
        <v>395.71387608496934</v>
      </c>
      <c r="I24" s="6">
        <v>274.9501104637851</v>
      </c>
      <c r="J24" s="6">
        <v>159.9587741601053</v>
      </c>
      <c r="K24" s="6">
        <v>232.55112497028873</v>
      </c>
      <c r="L24" s="6">
        <v>163.25595994805832</v>
      </c>
      <c r="M24" s="6">
        <v>64.05252828469685</v>
      </c>
      <c r="N24" s="6">
        <v>1882.247664255311</v>
      </c>
      <c r="O24" s="6">
        <v>550.1727001587776</v>
      </c>
      <c r="P24" s="6">
        <v>728.8481405615302</v>
      </c>
      <c r="Q24" s="6">
        <v>646.3815031535535</v>
      </c>
      <c r="R24" s="6">
        <v>428.62946035674486</v>
      </c>
      <c r="S24" s="6"/>
      <c r="T24" s="6">
        <v>284.9970760083922</v>
      </c>
      <c r="U24" s="6">
        <v>180.83593919562003</v>
      </c>
      <c r="V24" s="6">
        <v>98.33812538767405</v>
      </c>
      <c r="W24" s="6">
        <v>183.0788276750147</v>
      </c>
      <c r="X24" s="6">
        <v>76.68867452092985</v>
      </c>
      <c r="Y24" s="6">
        <v>17.681287004399998</v>
      </c>
      <c r="Z24" s="6">
        <v>527.0300885961958</v>
      </c>
      <c r="AA24" s="2">
        <f t="shared" si="0"/>
        <v>1318.6633263896238</v>
      </c>
      <c r="AB24" s="2">
        <f t="shared" si="1"/>
        <v>459.8596132030439</v>
      </c>
      <c r="AC24" s="2">
        <f t="shared" si="2"/>
        <v>3660.7706038479787</v>
      </c>
      <c r="AD24" s="18">
        <f t="shared" si="3"/>
        <v>3837.556763327425</v>
      </c>
      <c r="AE24" s="2">
        <f t="shared" si="4"/>
        <v>2918.2029448222925</v>
      </c>
    </row>
    <row r="25" spans="1:31" ht="9.75">
      <c r="A25" s="5">
        <v>37073</v>
      </c>
      <c r="B25" s="6">
        <v>3430.5864163686656</v>
      </c>
      <c r="C25" s="6">
        <v>686.1172832737332</v>
      </c>
      <c r="D25" s="6">
        <v>545.7072844453584</v>
      </c>
      <c r="E25" s="6">
        <v>1588.7149696715608</v>
      </c>
      <c r="F25" s="6">
        <v>1377.4284996421393</v>
      </c>
      <c r="G25" s="6">
        <v>407.31887772942946</v>
      </c>
      <c r="H25" s="6">
        <v>296.70656249262584</v>
      </c>
      <c r="I25" s="6">
        <v>182.76193592543905</v>
      </c>
      <c r="J25" s="6">
        <v>98.24302880272643</v>
      </c>
      <c r="K25" s="6">
        <v>189.93414238529272</v>
      </c>
      <c r="L25" s="6">
        <v>163.47248226146985</v>
      </c>
      <c r="M25" s="6">
        <v>74.58174540486601</v>
      </c>
      <c r="N25" s="6">
        <v>2367.671865674333</v>
      </c>
      <c r="O25" s="6">
        <v>525.1752541952524</v>
      </c>
      <c r="P25" s="6">
        <v>440.1944070521573</v>
      </c>
      <c r="Q25" s="6">
        <v>391.2542269801953</v>
      </c>
      <c r="R25" s="6">
        <v>312.693662935191</v>
      </c>
      <c r="S25" s="6"/>
      <c r="T25" s="6">
        <v>151.17161487149943</v>
      </c>
      <c r="U25" s="6">
        <v>164.50231580364385</v>
      </c>
      <c r="V25" s="6">
        <v>254.67942033634588</v>
      </c>
      <c r="W25" s="6">
        <v>116.7867154464105</v>
      </c>
      <c r="X25" s="6">
        <v>68.23699876166785</v>
      </c>
      <c r="Y25" s="6">
        <v>9.103318163781962</v>
      </c>
      <c r="Z25" s="6">
        <v>686.1172832737332</v>
      </c>
      <c r="AA25" s="2">
        <f t="shared" si="0"/>
        <v>985.0304049502208</v>
      </c>
      <c r="AB25" s="2">
        <f t="shared" si="1"/>
        <v>427.9883700516286</v>
      </c>
      <c r="AC25" s="2">
        <f t="shared" si="2"/>
        <v>3780.6906406761823</v>
      </c>
      <c r="AD25" s="18">
        <f t="shared" si="3"/>
        <v>4197.9680370327915</v>
      </c>
      <c r="AE25" s="2">
        <f t="shared" si="4"/>
        <v>2239.6709021742854</v>
      </c>
    </row>
    <row r="26" spans="1:31" ht="9.75">
      <c r="A26" s="5">
        <v>37104</v>
      </c>
      <c r="B26" s="6">
        <v>3058.5189297237134</v>
      </c>
      <c r="C26" s="6">
        <v>611.7037859447427</v>
      </c>
      <c r="D26" s="6">
        <v>481.11123914005327</v>
      </c>
      <c r="E26" s="6">
        <v>1721.0597114741836</v>
      </c>
      <c r="F26" s="6">
        <v>1390.5501551643565</v>
      </c>
      <c r="G26" s="6">
        <v>431.8120871475454</v>
      </c>
      <c r="H26" s="6">
        <v>320.319654913823</v>
      </c>
      <c r="I26" s="6">
        <v>214.12206425123375</v>
      </c>
      <c r="J26" s="6">
        <v>98.96022942154102</v>
      </c>
      <c r="K26" s="6">
        <v>202.39349905196624</v>
      </c>
      <c r="L26" s="6">
        <v>146.45622745812076</v>
      </c>
      <c r="M26" s="6">
        <v>60.794818533113386</v>
      </c>
      <c r="N26" s="6">
        <v>2719.267611584122</v>
      </c>
      <c r="O26" s="6">
        <v>539.21073926979</v>
      </c>
      <c r="P26" s="6">
        <v>556.2719116437519</v>
      </c>
      <c r="Q26" s="6">
        <v>422.60709086189365</v>
      </c>
      <c r="R26" s="6">
        <v>341.77289553329433</v>
      </c>
      <c r="S26" s="6"/>
      <c r="T26" s="6">
        <v>189.0312310812973</v>
      </c>
      <c r="U26" s="6">
        <v>198.42201104313835</v>
      </c>
      <c r="V26" s="6">
        <v>127.89870235167011</v>
      </c>
      <c r="W26" s="6">
        <v>95.89847130386819</v>
      </c>
      <c r="X26" s="6">
        <v>72.9022133238061</v>
      </c>
      <c r="Y26" s="6">
        <v>22.599836546004894</v>
      </c>
      <c r="Z26" s="6">
        <v>611.7037859447427</v>
      </c>
      <c r="AA26" s="2">
        <f t="shared" si="0"/>
        <v>1065.2140357341432</v>
      </c>
      <c r="AB26" s="2">
        <f t="shared" si="1"/>
        <v>409.6445450432004</v>
      </c>
      <c r="AC26" s="2">
        <f t="shared" si="2"/>
        <v>4194.126192361466</v>
      </c>
      <c r="AD26" s="18">
        <f t="shared" si="3"/>
        <v>4204.424891723336</v>
      </c>
      <c r="AE26" s="2">
        <f t="shared" si="4"/>
        <v>2375.2145817848354</v>
      </c>
    </row>
    <row r="27" spans="1:31" ht="9.75">
      <c r="A27" s="5">
        <v>37135</v>
      </c>
      <c r="B27" s="6">
        <v>5459.797083333457</v>
      </c>
      <c r="C27" s="6">
        <v>1091.9594166666914</v>
      </c>
      <c r="D27" s="6">
        <v>1174.5821664603134</v>
      </c>
      <c r="E27" s="6">
        <v>2733.692717177524</v>
      </c>
      <c r="F27" s="6">
        <v>2832.1757435809204</v>
      </c>
      <c r="G27" s="6">
        <v>813.4813706284104</v>
      </c>
      <c r="H27" s="6">
        <v>588.7078150044964</v>
      </c>
      <c r="I27" s="6">
        <v>396.4694363759496</v>
      </c>
      <c r="J27" s="6">
        <v>250.8053662390094</v>
      </c>
      <c r="K27" s="6">
        <v>328.79143730086304</v>
      </c>
      <c r="L27" s="6">
        <v>356.90615893387894</v>
      </c>
      <c r="M27" s="6">
        <v>169.71279861019588</v>
      </c>
      <c r="N27" s="6">
        <v>2380.3793967575007</v>
      </c>
      <c r="O27" s="6">
        <v>1164.5134892592123</v>
      </c>
      <c r="P27" s="6">
        <v>1396.9057769605943</v>
      </c>
      <c r="Q27" s="6">
        <v>1078.4023270316923</v>
      </c>
      <c r="R27" s="6">
        <v>996.3576759482775</v>
      </c>
      <c r="S27" s="6"/>
      <c r="T27" s="6">
        <v>415.500230055858</v>
      </c>
      <c r="U27" s="6">
        <v>141.23031486984357</v>
      </c>
      <c r="V27" s="6">
        <v>136.248289865334</v>
      </c>
      <c r="W27" s="6">
        <v>216.25739059492673</v>
      </c>
      <c r="X27" s="6">
        <v>176.56775254733844</v>
      </c>
      <c r="Y27" s="6">
        <v>11.739082634445838</v>
      </c>
      <c r="Z27" s="6">
        <v>1091.9594166666914</v>
      </c>
      <c r="AA27" s="2">
        <f t="shared" si="0"/>
        <v>2049.463988247866</v>
      </c>
      <c r="AB27" s="2">
        <f t="shared" si="1"/>
        <v>855.4103948449379</v>
      </c>
      <c r="AC27" s="2">
        <f t="shared" si="2"/>
        <v>5285.253779850304</v>
      </c>
      <c r="AD27" s="18">
        <f t="shared" si="3"/>
        <v>7832.410043885449</v>
      </c>
      <c r="AE27" s="2">
        <f t="shared" si="4"/>
        <v>5329.158103990812</v>
      </c>
    </row>
    <row r="28" spans="1:31" ht="9.75">
      <c r="A28" s="5">
        <v>37165</v>
      </c>
      <c r="B28" s="6">
        <v>3323.366191958058</v>
      </c>
      <c r="C28" s="6">
        <v>664.6732383916117</v>
      </c>
      <c r="D28" s="6">
        <v>742.6389693063456</v>
      </c>
      <c r="E28" s="6">
        <v>1523.5043669138036</v>
      </c>
      <c r="F28" s="6">
        <v>1403.595396157617</v>
      </c>
      <c r="G28" s="6">
        <v>570.9827823127667</v>
      </c>
      <c r="H28" s="6">
        <v>343.33160290931136</v>
      </c>
      <c r="I28" s="6">
        <v>204.42490340323735</v>
      </c>
      <c r="J28" s="6">
        <v>90.06466920678754</v>
      </c>
      <c r="K28" s="6">
        <v>215.37336546177684</v>
      </c>
      <c r="L28" s="6">
        <v>137.6553314526228</v>
      </c>
      <c r="M28" s="6">
        <v>64.1417881356383</v>
      </c>
      <c r="N28" s="6">
        <v>1290.7274532394663</v>
      </c>
      <c r="O28" s="6">
        <v>420.01411608124505</v>
      </c>
      <c r="P28" s="6">
        <v>503.868698311713</v>
      </c>
      <c r="Q28" s="6">
        <v>426.81141525236086</v>
      </c>
      <c r="R28" s="6">
        <v>401.05160678439853</v>
      </c>
      <c r="S28" s="6"/>
      <c r="T28" s="6">
        <v>222.38200228595693</v>
      </c>
      <c r="U28" s="6">
        <v>130.4209890598585</v>
      </c>
      <c r="V28" s="6">
        <v>92.955294410234</v>
      </c>
      <c r="W28" s="6">
        <v>127.26456601445165</v>
      </c>
      <c r="X28" s="6">
        <v>90.58038748658915</v>
      </c>
      <c r="Y28" s="6">
        <v>8.876787099924657</v>
      </c>
      <c r="Z28" s="6">
        <v>664.6732383916117</v>
      </c>
      <c r="AA28" s="2">
        <f t="shared" si="0"/>
        <v>1208.803957832103</v>
      </c>
      <c r="AB28" s="2">
        <f t="shared" si="1"/>
        <v>417.17048505003794</v>
      </c>
      <c r="AC28" s="2">
        <f t="shared" si="2"/>
        <v>2916.701896121607</v>
      </c>
      <c r="AD28" s="18">
        <f t="shared" si="3"/>
        <v>4334.411970769378</v>
      </c>
      <c r="AE28" s="2">
        <f t="shared" si="4"/>
        <v>2197.504122185767</v>
      </c>
    </row>
    <row r="29" spans="1:31" ht="9.75">
      <c r="A29" s="5">
        <v>37196</v>
      </c>
      <c r="B29" s="6">
        <v>2649.6242484565005</v>
      </c>
      <c r="C29" s="6">
        <v>529.9248496913001</v>
      </c>
      <c r="D29" s="6">
        <v>581.9571975258849</v>
      </c>
      <c r="E29" s="6">
        <v>1445.3110542867341</v>
      </c>
      <c r="F29" s="6">
        <v>1165.1265330097683</v>
      </c>
      <c r="G29" s="6">
        <v>978.8238698329551</v>
      </c>
      <c r="H29" s="6">
        <v>753.4575421923342</v>
      </c>
      <c r="I29" s="6">
        <v>502.9327124417814</v>
      </c>
      <c r="J29" s="6">
        <v>233.67268285371648</v>
      </c>
      <c r="K29" s="6">
        <v>425.11315923935837</v>
      </c>
      <c r="L29" s="6">
        <v>328.4884380763484</v>
      </c>
      <c r="M29" s="6">
        <v>143.28687144469657</v>
      </c>
      <c r="N29" s="6">
        <v>1608.657337669152</v>
      </c>
      <c r="O29" s="6">
        <v>939.92090932667</v>
      </c>
      <c r="P29" s="6">
        <v>879.2436931818161</v>
      </c>
      <c r="Q29" s="6">
        <v>797.5834714557425</v>
      </c>
      <c r="R29" s="6">
        <v>667.0112069646583</v>
      </c>
      <c r="S29" s="6"/>
      <c r="T29" s="6">
        <v>133.74760204441648</v>
      </c>
      <c r="U29" s="6">
        <v>247.43420178004146</v>
      </c>
      <c r="V29" s="6">
        <v>134.8196546713953</v>
      </c>
      <c r="W29" s="6">
        <v>226.17418487697242</v>
      </c>
      <c r="X29" s="6">
        <v>151.26760167088247</v>
      </c>
      <c r="Y29" s="6">
        <v>17.545650721681938</v>
      </c>
      <c r="Z29" s="6">
        <v>529.9248496913001</v>
      </c>
      <c r="AA29" s="2">
        <f t="shared" si="0"/>
        <v>2468.8868073207873</v>
      </c>
      <c r="AB29" s="2">
        <f t="shared" si="1"/>
        <v>896.8884687604034</v>
      </c>
      <c r="AC29" s="2">
        <f t="shared" si="2"/>
        <v>4974.432613750343</v>
      </c>
      <c r="AD29" s="18">
        <f t="shared" si="3"/>
        <v>3722.319634513687</v>
      </c>
      <c r="AE29" s="2">
        <f t="shared" si="4"/>
        <v>3799.76073942474</v>
      </c>
    </row>
    <row r="30" spans="1:31" ht="9.75">
      <c r="A30" s="5">
        <v>37226</v>
      </c>
      <c r="B30" s="6">
        <v>2847.046888767743</v>
      </c>
      <c r="C30" s="6">
        <v>569.4093777535486</v>
      </c>
      <c r="D30" s="6">
        <v>657.1967136594772</v>
      </c>
      <c r="E30" s="6">
        <v>1266.5881622775141</v>
      </c>
      <c r="F30" s="6">
        <v>1065.9888201271817</v>
      </c>
      <c r="G30" s="6">
        <v>1010.3595796859441</v>
      </c>
      <c r="H30" s="6">
        <v>726.3329964351932</v>
      </c>
      <c r="I30" s="6">
        <v>509.6619913184981</v>
      </c>
      <c r="J30" s="6">
        <v>222.6941190095674</v>
      </c>
      <c r="K30" s="6">
        <v>565.8026773956985</v>
      </c>
      <c r="L30" s="6">
        <v>411.24289939689027</v>
      </c>
      <c r="M30" s="6">
        <v>139.70694917242346</v>
      </c>
      <c r="N30" s="6">
        <v>3765.0149744677587</v>
      </c>
      <c r="O30" s="6">
        <v>636.536222514555</v>
      </c>
      <c r="P30" s="6">
        <v>746.0069859980501</v>
      </c>
      <c r="Q30" s="6">
        <v>503.1567018997823</v>
      </c>
      <c r="R30" s="6">
        <v>469.9718481054965</v>
      </c>
      <c r="S30" s="6"/>
      <c r="T30" s="6">
        <v>206.20633509079892</v>
      </c>
      <c r="U30" s="6">
        <v>175.99965111608125</v>
      </c>
      <c r="V30" s="6">
        <v>127.75097846983402</v>
      </c>
      <c r="W30" s="6">
        <v>275.283197481773</v>
      </c>
      <c r="X30" s="6">
        <v>92.7747200981559</v>
      </c>
      <c r="Y30" s="6">
        <v>16.249467083609314</v>
      </c>
      <c r="Z30" s="6">
        <v>569.4093777535486</v>
      </c>
      <c r="AA30" s="2">
        <f t="shared" si="0"/>
        <v>2469.0486864492027</v>
      </c>
      <c r="AB30" s="2">
        <f t="shared" si="1"/>
        <v>1116.7525259650122</v>
      </c>
      <c r="AC30" s="2">
        <f t="shared" si="2"/>
        <v>7350.816186881973</v>
      </c>
      <c r="AD30" s="18">
        <f t="shared" si="3"/>
        <v>3559.183073817722</v>
      </c>
      <c r="AE30" s="2">
        <f t="shared" si="4"/>
        <v>2865.628723194598</v>
      </c>
    </row>
    <row r="31" spans="1:31" ht="9.75">
      <c r="A31" s="5">
        <v>37257</v>
      </c>
      <c r="B31" s="6">
        <v>3058.0609890888427</v>
      </c>
      <c r="C31" s="6">
        <v>611.6121978177686</v>
      </c>
      <c r="D31" s="6">
        <v>468.7376558737976</v>
      </c>
      <c r="E31" s="6">
        <v>746.6019731740907</v>
      </c>
      <c r="F31" s="6">
        <v>840.6868538911219</v>
      </c>
      <c r="G31" s="6">
        <v>625.3347317922733</v>
      </c>
      <c r="H31" s="6">
        <v>413.1299865522841</v>
      </c>
      <c r="I31" s="6">
        <v>304.2397885851443</v>
      </c>
      <c r="J31" s="6">
        <v>153.42971836780063</v>
      </c>
      <c r="K31" s="6">
        <v>347.59752791873166</v>
      </c>
      <c r="L31" s="6">
        <v>220.11033400293846</v>
      </c>
      <c r="M31" s="6">
        <v>87.40987220296735</v>
      </c>
      <c r="N31" s="6">
        <v>1693.215990740927</v>
      </c>
      <c r="O31" s="6">
        <v>601.9397217092661</v>
      </c>
      <c r="P31" s="6">
        <v>600.4466937206005</v>
      </c>
      <c r="Q31" s="6">
        <v>577.9700257360671</v>
      </c>
      <c r="R31" s="6">
        <v>356.12490208836266</v>
      </c>
      <c r="S31" s="6"/>
      <c r="T31" s="6">
        <v>198.83350297362387</v>
      </c>
      <c r="U31" s="6">
        <v>325.9258789532193</v>
      </c>
      <c r="V31" s="6">
        <v>78.72212280577561</v>
      </c>
      <c r="W31" s="6">
        <v>194.03684603457697</v>
      </c>
      <c r="X31" s="6">
        <v>89.35637269705227</v>
      </c>
      <c r="Y31" s="6">
        <v>7.117638802146219</v>
      </c>
      <c r="Z31" s="6">
        <v>611.6121978177686</v>
      </c>
      <c r="AA31" s="2">
        <f t="shared" si="0"/>
        <v>1496.134225297502</v>
      </c>
      <c r="AB31" s="2">
        <f t="shared" si="1"/>
        <v>655.1177341246374</v>
      </c>
      <c r="AC31" s="2">
        <f t="shared" si="2"/>
        <v>3844.467950163067</v>
      </c>
      <c r="AD31" s="18">
        <f t="shared" si="3"/>
        <v>2667.6386807567787</v>
      </c>
      <c r="AE31" s="2">
        <f t="shared" si="4"/>
        <v>2739.962847986915</v>
      </c>
    </row>
    <row r="32" spans="1:31" ht="9.75">
      <c r="A32" s="5">
        <v>37288</v>
      </c>
      <c r="B32" s="6">
        <v>3380.175125874241</v>
      </c>
      <c r="C32" s="6">
        <v>676.0350251748482</v>
      </c>
      <c r="D32" s="6">
        <v>474.56378673010965</v>
      </c>
      <c r="E32" s="6">
        <v>1247.7999700992677</v>
      </c>
      <c r="F32" s="6">
        <v>1161.3347545962665</v>
      </c>
      <c r="G32" s="6">
        <v>526.9270710049872</v>
      </c>
      <c r="H32" s="6">
        <v>373.8484389913342</v>
      </c>
      <c r="I32" s="6">
        <v>238.04989337555082</v>
      </c>
      <c r="J32" s="6">
        <v>104.38915384475524</v>
      </c>
      <c r="K32" s="6">
        <v>270.7816514893992</v>
      </c>
      <c r="L32" s="6">
        <v>188.5148520078386</v>
      </c>
      <c r="M32" s="6">
        <v>72.69005016282256</v>
      </c>
      <c r="N32" s="6">
        <v>1917.4576481725169</v>
      </c>
      <c r="O32" s="6">
        <v>535.5190956020016</v>
      </c>
      <c r="P32" s="6">
        <v>601.8532991387602</v>
      </c>
      <c r="Q32" s="6">
        <v>585.193400329732</v>
      </c>
      <c r="R32" s="6">
        <v>341.0606521149173</v>
      </c>
      <c r="S32" s="6"/>
      <c r="T32" s="6">
        <v>314.4530199479496</v>
      </c>
      <c r="U32" s="6">
        <v>255.68106503521898</v>
      </c>
      <c r="V32" s="6">
        <v>82.20730463695129</v>
      </c>
      <c r="W32" s="6">
        <v>91.65171329390013</v>
      </c>
      <c r="X32" s="6">
        <v>64.12789388976525</v>
      </c>
      <c r="Y32" s="6">
        <v>11.17498267327126</v>
      </c>
      <c r="Z32" s="6">
        <v>676.0350251748482</v>
      </c>
      <c r="AA32" s="2">
        <f t="shared" si="0"/>
        <v>1243.2145572166273</v>
      </c>
      <c r="AB32" s="2">
        <f t="shared" si="1"/>
        <v>531.9865536600604</v>
      </c>
      <c r="AC32" s="2">
        <f t="shared" si="2"/>
        <v>3692.6587590492045</v>
      </c>
      <c r="AD32" s="18">
        <f t="shared" si="3"/>
        <v>3559.7335366004922</v>
      </c>
      <c r="AE32" s="2">
        <f t="shared" si="4"/>
        <v>2715.967836805531</v>
      </c>
    </row>
    <row r="33" spans="1:31" ht="9.75">
      <c r="A33" s="5">
        <v>37316</v>
      </c>
      <c r="B33" s="6">
        <v>2370.7271119793036</v>
      </c>
      <c r="C33" s="6">
        <v>474.1454223958607</v>
      </c>
      <c r="D33" s="6">
        <v>334.7659764645635</v>
      </c>
      <c r="E33" s="6">
        <v>1588.7133866861057</v>
      </c>
      <c r="F33" s="6">
        <v>1512.6775494624958</v>
      </c>
      <c r="G33" s="6">
        <v>804.609650679822</v>
      </c>
      <c r="H33" s="6">
        <v>618.1158698969159</v>
      </c>
      <c r="I33" s="6">
        <v>431.9311935031466</v>
      </c>
      <c r="J33" s="6">
        <v>124.19071677407369</v>
      </c>
      <c r="K33" s="6">
        <v>266.1625000955148</v>
      </c>
      <c r="L33" s="6">
        <v>236.77068690368148</v>
      </c>
      <c r="M33" s="6">
        <v>152.0375705650635</v>
      </c>
      <c r="N33" s="6">
        <v>1738.9872051033985</v>
      </c>
      <c r="O33" s="6">
        <v>339.4806404836041</v>
      </c>
      <c r="P33" s="6">
        <v>443.4257495550086</v>
      </c>
      <c r="Q33" s="6">
        <v>338.9034173858237</v>
      </c>
      <c r="R33" s="6">
        <v>450.9930563125171</v>
      </c>
      <c r="S33" s="6"/>
      <c r="T33" s="6">
        <v>219.2307124085441</v>
      </c>
      <c r="U33" s="6">
        <v>190.71368730721952</v>
      </c>
      <c r="V33" s="6">
        <v>83.25215344140702</v>
      </c>
      <c r="W33" s="6">
        <v>360.3332476223975</v>
      </c>
      <c r="X33" s="6">
        <v>168.3469724697714</v>
      </c>
      <c r="Y33" s="6">
        <v>13.323537480907026</v>
      </c>
      <c r="Z33" s="6">
        <v>474.1454223958607</v>
      </c>
      <c r="AA33" s="2">
        <f t="shared" si="0"/>
        <v>1978.847430853958</v>
      </c>
      <c r="AB33" s="2">
        <f t="shared" si="1"/>
        <v>654.9707575642599</v>
      </c>
      <c r="AC33" s="2">
        <f t="shared" si="2"/>
        <v>4372.805393521616</v>
      </c>
      <c r="AD33" s="18">
        <f t="shared" si="3"/>
        <v>3910.3023350090257</v>
      </c>
      <c r="AE33" s="2">
        <f t="shared" si="4"/>
        <v>2065.999416894124</v>
      </c>
    </row>
    <row r="34" spans="1:31" ht="9.75">
      <c r="A34" s="5">
        <v>37347</v>
      </c>
      <c r="B34" s="6">
        <v>2899.822029544278</v>
      </c>
      <c r="C34" s="6">
        <v>579.9644059088556</v>
      </c>
      <c r="D34" s="6">
        <v>419.6691538302013</v>
      </c>
      <c r="E34" s="6">
        <v>881.158965490374</v>
      </c>
      <c r="F34" s="6">
        <v>761.1357886027502</v>
      </c>
      <c r="G34" s="6">
        <v>418.58662090317006</v>
      </c>
      <c r="H34" s="6">
        <v>278.0070978025047</v>
      </c>
      <c r="I34" s="6">
        <v>179.64117485850915</v>
      </c>
      <c r="J34" s="6">
        <v>77.77247303660491</v>
      </c>
      <c r="K34" s="6">
        <v>251.10361829232934</v>
      </c>
      <c r="L34" s="6">
        <v>177.95729702796464</v>
      </c>
      <c r="M34" s="6">
        <v>71.66212446168447</v>
      </c>
      <c r="N34" s="6">
        <v>1485.7429602511997</v>
      </c>
      <c r="O34" s="6">
        <v>677.5185497692189</v>
      </c>
      <c r="P34" s="6">
        <v>726.7063243279107</v>
      </c>
      <c r="Q34" s="6">
        <v>579.416373028355</v>
      </c>
      <c r="R34" s="6">
        <v>484.28272930671596</v>
      </c>
      <c r="S34" s="6"/>
      <c r="T34" s="6">
        <v>209.7885969523968</v>
      </c>
      <c r="U34" s="6">
        <v>200.1732542323193</v>
      </c>
      <c r="V34" s="6">
        <v>69.8250751918043</v>
      </c>
      <c r="W34" s="6">
        <v>117.75112475451816</v>
      </c>
      <c r="X34" s="6">
        <v>69.32375090188654</v>
      </c>
      <c r="Y34" s="6">
        <v>11.56215923969727</v>
      </c>
      <c r="Z34" s="6">
        <v>579.9644059088556</v>
      </c>
      <c r="AA34" s="2">
        <f t="shared" si="0"/>
        <v>954.0073666007888</v>
      </c>
      <c r="AB34" s="2">
        <f t="shared" si="1"/>
        <v>500.72303978197846</v>
      </c>
      <c r="AC34" s="2">
        <f t="shared" si="2"/>
        <v>2940.473366633967</v>
      </c>
      <c r="AD34" s="18">
        <f t="shared" si="3"/>
        <v>2641.928313832181</v>
      </c>
      <c r="AE34" s="2">
        <f t="shared" si="4"/>
        <v>2947.7109028087207</v>
      </c>
    </row>
    <row r="35" spans="1:31" ht="9.75">
      <c r="A35" s="5">
        <v>37377</v>
      </c>
      <c r="B35" s="6">
        <v>3579.018030031218</v>
      </c>
      <c r="C35" s="6">
        <v>715.8036060062436</v>
      </c>
      <c r="D35" s="6">
        <v>478.2524073469122</v>
      </c>
      <c r="E35" s="6">
        <v>952.1320757366183</v>
      </c>
      <c r="F35" s="6">
        <v>716.9597662856534</v>
      </c>
      <c r="G35" s="6">
        <v>599.3749139503118</v>
      </c>
      <c r="H35" s="6">
        <v>431.4900331503183</v>
      </c>
      <c r="I35" s="6">
        <v>289.7677536497027</v>
      </c>
      <c r="J35" s="6">
        <v>141.50579812862034</v>
      </c>
      <c r="K35" s="6">
        <v>270.3775084259186</v>
      </c>
      <c r="L35" s="6">
        <v>172.26520562334144</v>
      </c>
      <c r="M35" s="6">
        <v>72.82636064030976</v>
      </c>
      <c r="N35" s="6">
        <v>1270.2914395226248</v>
      </c>
      <c r="O35" s="6">
        <v>668.2794345162828</v>
      </c>
      <c r="P35" s="6">
        <v>652.516210874907</v>
      </c>
      <c r="Q35" s="6">
        <v>487.9571338777249</v>
      </c>
      <c r="R35" s="6">
        <v>390.2213823879046</v>
      </c>
      <c r="S35" s="6"/>
      <c r="T35" s="6">
        <v>222.66634911971516</v>
      </c>
      <c r="U35" s="6">
        <v>195.47522982769527</v>
      </c>
      <c r="V35" s="6">
        <v>162.91779458428658</v>
      </c>
      <c r="W35" s="6">
        <v>188.45535831575882</v>
      </c>
      <c r="X35" s="6">
        <v>101.08727126349417</v>
      </c>
      <c r="Y35" s="6">
        <v>8.408305460425352</v>
      </c>
      <c r="Z35" s="6">
        <v>715.8036060062436</v>
      </c>
      <c r="AA35" s="2">
        <f t="shared" si="0"/>
        <v>1462.1384988789532</v>
      </c>
      <c r="AB35" s="2">
        <f t="shared" si="1"/>
        <v>515.4690746895699</v>
      </c>
      <c r="AC35" s="2">
        <f t="shared" si="2"/>
        <v>3247.899013091148</v>
      </c>
      <c r="AD35" s="18">
        <f t="shared" si="3"/>
        <v>2863.1478553754273</v>
      </c>
      <c r="AE35" s="2">
        <f t="shared" si="4"/>
        <v>2780.0335351885165</v>
      </c>
    </row>
    <row r="36" spans="1:31" ht="9.75">
      <c r="A36" s="5">
        <v>37408</v>
      </c>
      <c r="B36" s="6">
        <v>3386.1198392539864</v>
      </c>
      <c r="C36" s="6">
        <v>677.2239678507973</v>
      </c>
      <c r="D36" s="6">
        <v>822.4051595209232</v>
      </c>
      <c r="E36" s="6">
        <v>1489.1346290689398</v>
      </c>
      <c r="F36" s="6">
        <v>1438.227963461802</v>
      </c>
      <c r="G36" s="6">
        <v>808.3204748932066</v>
      </c>
      <c r="H36" s="6">
        <v>612.6535454694731</v>
      </c>
      <c r="I36" s="6">
        <v>436.4553729278239</v>
      </c>
      <c r="J36" s="6">
        <v>216.78214965993905</v>
      </c>
      <c r="K36" s="6">
        <v>274.96660859895144</v>
      </c>
      <c r="L36" s="6">
        <v>180.3376341059579</v>
      </c>
      <c r="M36" s="6">
        <v>87.44922168712861</v>
      </c>
      <c r="N36" s="6">
        <v>2597.706356473917</v>
      </c>
      <c r="O36" s="6">
        <v>394.95369482083777</v>
      </c>
      <c r="P36" s="6">
        <v>425.78729604543673</v>
      </c>
      <c r="Q36" s="6">
        <v>377.9909048945571</v>
      </c>
      <c r="R36" s="6">
        <v>458.80991265197446</v>
      </c>
      <c r="S36" s="6"/>
      <c r="T36" s="6">
        <v>295.17880397445606</v>
      </c>
      <c r="U36" s="6">
        <v>164.56181849160208</v>
      </c>
      <c r="V36" s="6">
        <v>132.82111040200292</v>
      </c>
      <c r="W36" s="6">
        <v>242.8382069132411</v>
      </c>
      <c r="X36" s="6">
        <v>162.6310541674156</v>
      </c>
      <c r="Y36" s="6">
        <v>14.568932493004962</v>
      </c>
      <c r="Z36" s="6">
        <v>677.2239678507973</v>
      </c>
      <c r="AA36" s="2">
        <f t="shared" si="0"/>
        <v>2074.211542950443</v>
      </c>
      <c r="AB36" s="2">
        <f t="shared" si="1"/>
        <v>542.753464392038</v>
      </c>
      <c r="AC36" s="2">
        <f t="shared" si="2"/>
        <v>5214.671363816398</v>
      </c>
      <c r="AD36" s="18">
        <f t="shared" si="3"/>
        <v>4426.991719902462</v>
      </c>
      <c r="AE36" s="2">
        <f t="shared" si="4"/>
        <v>2250.103541280867</v>
      </c>
    </row>
    <row r="37" spans="1:31" ht="9.75">
      <c r="A37" s="5">
        <v>37438</v>
      </c>
      <c r="B37" s="6">
        <v>5728.711665966327</v>
      </c>
      <c r="C37" s="6">
        <v>1145.7423331932655</v>
      </c>
      <c r="D37" s="6">
        <v>1023.5783397669024</v>
      </c>
      <c r="E37" s="6">
        <v>1292.2343379653503</v>
      </c>
      <c r="F37" s="6">
        <v>1179.0789529192411</v>
      </c>
      <c r="G37" s="6">
        <v>675.6655569179139</v>
      </c>
      <c r="H37" s="6">
        <v>491.12154161854363</v>
      </c>
      <c r="I37" s="6">
        <v>385.4322054314692</v>
      </c>
      <c r="J37" s="6">
        <v>169.00591678102293</v>
      </c>
      <c r="K37" s="6">
        <v>339.9729497462661</v>
      </c>
      <c r="L37" s="6">
        <v>229.39730647418872</v>
      </c>
      <c r="M37" s="6">
        <v>106.94101583398434</v>
      </c>
      <c r="N37" s="6">
        <v>1304.491735946796</v>
      </c>
      <c r="O37" s="6">
        <v>498.92885264334</v>
      </c>
      <c r="P37" s="6">
        <v>551.5730957905769</v>
      </c>
      <c r="Q37" s="6">
        <v>386.74991153346906</v>
      </c>
      <c r="R37" s="6">
        <v>303.87809600759573</v>
      </c>
      <c r="S37" s="6"/>
      <c r="T37" s="6">
        <v>365.1346783494172</v>
      </c>
      <c r="U37" s="6">
        <v>154.23582747270666</v>
      </c>
      <c r="V37" s="6">
        <v>332.1230734693631</v>
      </c>
      <c r="W37" s="6">
        <v>140.76457118950455</v>
      </c>
      <c r="X37" s="6">
        <v>111.45212569501243</v>
      </c>
      <c r="Y37" s="6">
        <v>7.251022236290593</v>
      </c>
      <c r="Z37" s="6">
        <v>1145.7423331932655</v>
      </c>
      <c r="AA37" s="2">
        <f t="shared" si="0"/>
        <v>1721.2252207489496</v>
      </c>
      <c r="AB37" s="2">
        <f t="shared" si="1"/>
        <v>676.3112720544392</v>
      </c>
      <c r="AC37" s="2">
        <f t="shared" si="2"/>
        <v>3702.028228750185</v>
      </c>
      <c r="AD37" s="18">
        <f t="shared" si="3"/>
        <v>4640.633963844759</v>
      </c>
      <c r="AE37" s="2">
        <f t="shared" si="4"/>
        <v>2592.6235352664685</v>
      </c>
    </row>
    <row r="38" spans="1:31" ht="9.75">
      <c r="A38" s="5">
        <v>37469</v>
      </c>
      <c r="B38" s="6">
        <v>4363.755339174412</v>
      </c>
      <c r="C38" s="6">
        <v>872.7510678348824</v>
      </c>
      <c r="D38" s="6">
        <v>794.5977893397685</v>
      </c>
      <c r="E38" s="6">
        <v>1323.0803305377196</v>
      </c>
      <c r="F38" s="6">
        <v>1291.2693542168586</v>
      </c>
      <c r="G38" s="6">
        <v>908.3351329463089</v>
      </c>
      <c r="H38" s="6">
        <v>634.3540410352138</v>
      </c>
      <c r="I38" s="6">
        <v>444.05551643627757</v>
      </c>
      <c r="J38" s="6">
        <v>184.74632029594613</v>
      </c>
      <c r="K38" s="6">
        <v>404.18814108256095</v>
      </c>
      <c r="L38" s="6">
        <v>282.360314791024</v>
      </c>
      <c r="M38" s="6">
        <v>130.15478912613008</v>
      </c>
      <c r="N38" s="6">
        <v>1412.0121098482402</v>
      </c>
      <c r="O38" s="6">
        <v>499.7300136874783</v>
      </c>
      <c r="P38" s="6">
        <v>428.09507864916606</v>
      </c>
      <c r="Q38" s="6">
        <v>344.2113138341455</v>
      </c>
      <c r="R38" s="6">
        <v>252.62903350847972</v>
      </c>
      <c r="S38" s="6"/>
      <c r="T38" s="6">
        <v>337.54012107204926</v>
      </c>
      <c r="U38" s="6">
        <v>133.9491326208204</v>
      </c>
      <c r="V38" s="6">
        <v>198.0295588260277</v>
      </c>
      <c r="W38" s="6">
        <v>120.94197608806694</v>
      </c>
      <c r="X38" s="6">
        <v>130.0746747798848</v>
      </c>
      <c r="Y38" s="6">
        <v>7.47979074340933</v>
      </c>
      <c r="Z38" s="6">
        <v>872.7510678348824</v>
      </c>
      <c r="AA38" s="2">
        <f t="shared" si="0"/>
        <v>2171.4910107137466</v>
      </c>
      <c r="AB38" s="2">
        <f t="shared" si="1"/>
        <v>816.703244999715</v>
      </c>
      <c r="AC38" s="2">
        <f t="shared" si="2"/>
        <v>4400.206365561702</v>
      </c>
      <c r="AD38" s="18">
        <f t="shared" si="3"/>
        <v>4281.698541929229</v>
      </c>
      <c r="AE38" s="2">
        <f t="shared" si="4"/>
        <v>2194.184252198167</v>
      </c>
    </row>
    <row r="39" spans="1:31" ht="9.75">
      <c r="A39" s="5">
        <v>37500</v>
      </c>
      <c r="B39" s="6">
        <v>3578.2793816768044</v>
      </c>
      <c r="C39" s="6">
        <v>715.6558763353609</v>
      </c>
      <c r="D39" s="6">
        <v>679.0631079599298</v>
      </c>
      <c r="E39" s="6">
        <v>1520.9055886824995</v>
      </c>
      <c r="F39" s="6">
        <v>1482.1450466326366</v>
      </c>
      <c r="G39" s="6">
        <v>767.0401797399707</v>
      </c>
      <c r="H39" s="6">
        <v>488.1563985116806</v>
      </c>
      <c r="I39" s="6">
        <v>334.16953691153697</v>
      </c>
      <c r="J39" s="6">
        <v>112.90417619222389</v>
      </c>
      <c r="K39" s="6">
        <v>417.44446201783154</v>
      </c>
      <c r="L39" s="6">
        <v>353.33006565310444</v>
      </c>
      <c r="M39" s="6">
        <v>135.29610770644743</v>
      </c>
      <c r="N39" s="6">
        <v>4759.607674990582</v>
      </c>
      <c r="O39" s="6">
        <v>481.7850579929426</v>
      </c>
      <c r="P39" s="6">
        <v>501.3130811862187</v>
      </c>
      <c r="Q39" s="6">
        <v>432.0174158746928</v>
      </c>
      <c r="R39" s="6">
        <v>374.0742541515623</v>
      </c>
      <c r="S39" s="6"/>
      <c r="T39" s="6">
        <v>228.19659114571826</v>
      </c>
      <c r="U39" s="6">
        <v>172.56172617966394</v>
      </c>
      <c r="V39" s="6">
        <v>268.93047795607737</v>
      </c>
      <c r="W39" s="6">
        <v>156.88161812418832</v>
      </c>
      <c r="X39" s="6">
        <v>111.8324274525627</v>
      </c>
      <c r="Y39" s="6">
        <v>11.462398344470717</v>
      </c>
      <c r="Z39" s="6">
        <v>715.6558763353609</v>
      </c>
      <c r="AA39" s="2">
        <f t="shared" si="0"/>
        <v>1702.2702913554122</v>
      </c>
      <c r="AB39" s="2">
        <f t="shared" si="1"/>
        <v>906.0706353773834</v>
      </c>
      <c r="AC39" s="2">
        <f t="shared" si="2"/>
        <v>7367.948601723378</v>
      </c>
      <c r="AD39" s="18">
        <f t="shared" si="3"/>
        <v>4397.769619610426</v>
      </c>
      <c r="AE39" s="2">
        <f t="shared" si="4"/>
        <v>2458.878604486876</v>
      </c>
    </row>
    <row r="40" spans="1:31" ht="9.75">
      <c r="A40" s="5">
        <v>37530</v>
      </c>
      <c r="B40" s="6">
        <v>4577.251924229829</v>
      </c>
      <c r="C40" s="6">
        <v>915.4503848459657</v>
      </c>
      <c r="D40" s="6">
        <v>806.3306189214062</v>
      </c>
      <c r="E40" s="6">
        <v>1205.1772959361706</v>
      </c>
      <c r="F40" s="6">
        <v>1137.1936702017476</v>
      </c>
      <c r="G40" s="6">
        <v>782.6938239411201</v>
      </c>
      <c r="H40" s="6">
        <v>547.4322686365764</v>
      </c>
      <c r="I40" s="6">
        <v>416.0750246892788</v>
      </c>
      <c r="J40" s="6">
        <v>162.22369095744224</v>
      </c>
      <c r="K40" s="6">
        <v>441.50528736521767</v>
      </c>
      <c r="L40" s="6">
        <v>291.4306361485833</v>
      </c>
      <c r="M40" s="6">
        <v>119.13046471711394</v>
      </c>
      <c r="N40" s="6">
        <v>1581.4047407839773</v>
      </c>
      <c r="O40" s="6">
        <v>456.51281752998983</v>
      </c>
      <c r="P40" s="6">
        <v>584.0546292603742</v>
      </c>
      <c r="Q40" s="6">
        <v>413.46028480934467</v>
      </c>
      <c r="R40" s="6">
        <v>339.02542840725</v>
      </c>
      <c r="S40" s="6"/>
      <c r="T40" s="6">
        <v>207.60349102596032</v>
      </c>
      <c r="U40" s="6">
        <v>207.51535730587952</v>
      </c>
      <c r="V40" s="6">
        <v>144.19772602133267</v>
      </c>
      <c r="W40" s="6">
        <v>158.94173553992349</v>
      </c>
      <c r="X40" s="6">
        <v>116.40118672968536</v>
      </c>
      <c r="Y40" s="6">
        <v>10.187211008499416</v>
      </c>
      <c r="Z40" s="6">
        <v>915.4503848459657</v>
      </c>
      <c r="AA40" s="2">
        <f t="shared" si="0"/>
        <v>1908.4248082244173</v>
      </c>
      <c r="AB40" s="2">
        <f t="shared" si="1"/>
        <v>852.0663882309149</v>
      </c>
      <c r="AC40" s="2">
        <f t="shared" si="2"/>
        <v>4341.89593723931</v>
      </c>
      <c r="AD40" s="18">
        <f t="shared" si="3"/>
        <v>4064.15196990529</v>
      </c>
      <c r="AE40" s="2">
        <f t="shared" si="4"/>
        <v>2352.369734360131</v>
      </c>
    </row>
    <row r="41" spans="1:31" ht="9.75">
      <c r="A41" s="5">
        <v>37561</v>
      </c>
      <c r="B41" s="6">
        <v>3209.2375040097722</v>
      </c>
      <c r="C41" s="6">
        <v>641.8475008019544</v>
      </c>
      <c r="D41" s="6">
        <v>564.6099893406573</v>
      </c>
      <c r="E41" s="6">
        <v>1215.3714281372913</v>
      </c>
      <c r="F41" s="6">
        <v>1164.7873872540601</v>
      </c>
      <c r="G41" s="6">
        <v>973.5014525541294</v>
      </c>
      <c r="H41" s="6">
        <v>590.3195665892325</v>
      </c>
      <c r="I41" s="6">
        <v>380.63805024248126</v>
      </c>
      <c r="J41" s="6">
        <v>118.5474813962521</v>
      </c>
      <c r="K41" s="6">
        <v>369.0516161077131</v>
      </c>
      <c r="L41" s="6">
        <v>233.28569363128346</v>
      </c>
      <c r="M41" s="6">
        <v>86.50111360439524</v>
      </c>
      <c r="N41" s="6">
        <v>1913.3623744518716</v>
      </c>
      <c r="O41" s="6">
        <v>520.3400822246836</v>
      </c>
      <c r="P41" s="6">
        <v>576.572732436658</v>
      </c>
      <c r="Q41" s="6">
        <v>473.9685543115603</v>
      </c>
      <c r="R41" s="6">
        <v>444.93512100615516</v>
      </c>
      <c r="S41" s="6"/>
      <c r="T41" s="6">
        <v>219.36377968173525</v>
      </c>
      <c r="U41" s="6">
        <v>193.23821767944884</v>
      </c>
      <c r="V41" s="6">
        <v>124.63598312475288</v>
      </c>
      <c r="W41" s="6">
        <v>88.61136317769927</v>
      </c>
      <c r="X41" s="6">
        <v>74.49592633996772</v>
      </c>
      <c r="Y41" s="6">
        <v>9.411494178860382</v>
      </c>
      <c r="Z41" s="6">
        <v>641.8475008019544</v>
      </c>
      <c r="AA41" s="2">
        <f t="shared" si="0"/>
        <v>2063.006550782095</v>
      </c>
      <c r="AB41" s="2">
        <f t="shared" si="1"/>
        <v>688.8384233433917</v>
      </c>
      <c r="AC41" s="2">
        <f t="shared" si="2"/>
        <v>4665.207348577358</v>
      </c>
      <c r="AD41" s="18">
        <f t="shared" si="3"/>
        <v>3586.6163055339634</v>
      </c>
      <c r="AE41" s="2">
        <f t="shared" si="4"/>
        <v>2553.054470464994</v>
      </c>
    </row>
    <row r="42" spans="1:31" ht="9.75">
      <c r="A42" s="5">
        <v>37591</v>
      </c>
      <c r="B42" s="6">
        <v>2714.789192026309</v>
      </c>
      <c r="C42" s="6">
        <v>542.9578384052618</v>
      </c>
      <c r="D42" s="6">
        <v>601.5097650262181</v>
      </c>
      <c r="E42" s="6">
        <v>974.960457289886</v>
      </c>
      <c r="F42" s="6">
        <v>874.1253100034169</v>
      </c>
      <c r="G42" s="6">
        <v>587.0431037451696</v>
      </c>
      <c r="H42" s="6">
        <v>433.95540071134917</v>
      </c>
      <c r="I42" s="6">
        <v>359.0173556829079</v>
      </c>
      <c r="J42" s="6">
        <v>107.67303565836204</v>
      </c>
      <c r="K42" s="6">
        <v>282.5680254557964</v>
      </c>
      <c r="L42" s="6">
        <v>198.44452498118088</v>
      </c>
      <c r="M42" s="6">
        <v>66.74718426158545</v>
      </c>
      <c r="N42" s="6">
        <v>1486.1598674312022</v>
      </c>
      <c r="O42" s="6">
        <v>647.5668746491413</v>
      </c>
      <c r="P42" s="6">
        <v>808.1682696072644</v>
      </c>
      <c r="Q42" s="6">
        <v>609.3965954338074</v>
      </c>
      <c r="R42" s="6">
        <v>390.5630213988653</v>
      </c>
      <c r="S42" s="6"/>
      <c r="T42" s="6">
        <v>300.7253136763079</v>
      </c>
      <c r="U42" s="6">
        <v>126.14062919350502</v>
      </c>
      <c r="V42" s="6">
        <v>104.60384450733294</v>
      </c>
      <c r="W42" s="6">
        <v>89.17195133427828</v>
      </c>
      <c r="X42" s="6">
        <v>69.98166179905806</v>
      </c>
      <c r="Y42" s="6">
        <v>15.68757516569873</v>
      </c>
      <c r="Z42" s="6">
        <v>542.9578384052618</v>
      </c>
      <c r="AA42" s="2">
        <f t="shared" si="0"/>
        <v>1487.6888957977887</v>
      </c>
      <c r="AB42" s="2">
        <f t="shared" si="1"/>
        <v>547.7597346985626</v>
      </c>
      <c r="AC42" s="2">
        <f t="shared" si="2"/>
        <v>3521.608497927554</v>
      </c>
      <c r="AD42" s="18">
        <f t="shared" si="3"/>
        <v>2993.5533707247832</v>
      </c>
      <c r="AE42" s="2">
        <f t="shared" si="4"/>
        <v>2987.164548466224</v>
      </c>
    </row>
    <row r="43" spans="1:31" ht="9.75">
      <c r="A43" s="5">
        <v>37622</v>
      </c>
      <c r="B43" s="6">
        <v>2807.520483671274</v>
      </c>
      <c r="C43" s="6">
        <v>561.5040967342549</v>
      </c>
      <c r="D43" s="6">
        <v>448.35240967310716</v>
      </c>
      <c r="E43" s="6">
        <v>894.8083983470812</v>
      </c>
      <c r="F43" s="6">
        <v>766.3866242371308</v>
      </c>
      <c r="G43" s="6">
        <v>640.1983916371252</v>
      </c>
      <c r="H43" s="6">
        <v>398.2864734777685</v>
      </c>
      <c r="I43" s="6">
        <v>268.79022747103096</v>
      </c>
      <c r="J43" s="6">
        <v>96.42904506883238</v>
      </c>
      <c r="K43" s="6">
        <v>294.4685591650257</v>
      </c>
      <c r="L43" s="6">
        <v>188.8048033861468</v>
      </c>
      <c r="M43" s="6">
        <v>73.08193302041141</v>
      </c>
      <c r="N43" s="6">
        <v>1414.1271560072666</v>
      </c>
      <c r="O43" s="6">
        <v>846.509921748734</v>
      </c>
      <c r="P43" s="6">
        <v>968.5940388005693</v>
      </c>
      <c r="Q43" s="6">
        <v>631.247133635428</v>
      </c>
      <c r="R43" s="6">
        <v>471.5441613506588</v>
      </c>
      <c r="S43" s="6"/>
      <c r="T43" s="6">
        <v>309.41034550377</v>
      </c>
      <c r="U43" s="6">
        <v>197.8587007846517</v>
      </c>
      <c r="V43" s="6">
        <v>148.739745544901</v>
      </c>
      <c r="W43" s="6">
        <v>61.438496505150184</v>
      </c>
      <c r="X43" s="6">
        <v>61.21238870784563</v>
      </c>
      <c r="Y43" s="6">
        <v>6.572620854709369</v>
      </c>
      <c r="Z43" s="6">
        <v>561.5040967342549</v>
      </c>
      <c r="AA43" s="2">
        <f t="shared" si="0"/>
        <v>1403.704137654757</v>
      </c>
      <c r="AB43" s="2">
        <f t="shared" si="1"/>
        <v>556.3552955715838</v>
      </c>
      <c r="AC43" s="2">
        <f t="shared" si="2"/>
        <v>3374.1865892336077</v>
      </c>
      <c r="AD43" s="18">
        <f t="shared" si="3"/>
        <v>2671.051528991574</v>
      </c>
      <c r="AE43" s="2">
        <f t="shared" si="4"/>
        <v>3573.9040473687123</v>
      </c>
    </row>
    <row r="44" spans="1:31" ht="9.75">
      <c r="A44" s="5">
        <v>37653</v>
      </c>
      <c r="B44" s="6">
        <v>2277.1404043344937</v>
      </c>
      <c r="C44" s="6">
        <v>455.42808086689877</v>
      </c>
      <c r="D44" s="6">
        <v>572.6853350731005</v>
      </c>
      <c r="E44" s="6">
        <v>837.3583355439799</v>
      </c>
      <c r="F44" s="6">
        <v>672.0471603679531</v>
      </c>
      <c r="G44" s="6">
        <v>626.583337999874</v>
      </c>
      <c r="H44" s="6">
        <v>351.9323712227588</v>
      </c>
      <c r="I44" s="6">
        <v>237.4253258644539</v>
      </c>
      <c r="J44" s="6">
        <v>72.84075387370967</v>
      </c>
      <c r="K44" s="6">
        <v>417.4096919845579</v>
      </c>
      <c r="L44" s="6">
        <v>270.2165214094868</v>
      </c>
      <c r="M44" s="6">
        <v>98.13887480670445</v>
      </c>
      <c r="N44" s="6">
        <v>1291.3694784153863</v>
      </c>
      <c r="O44" s="6">
        <v>704.2614646041026</v>
      </c>
      <c r="P44" s="6">
        <v>1582.793080202475</v>
      </c>
      <c r="Q44" s="6">
        <v>597.0991278012827</v>
      </c>
      <c r="R44" s="6">
        <v>702.2567007043866</v>
      </c>
      <c r="S44" s="6"/>
      <c r="T44" s="6">
        <v>528.7782453434874</v>
      </c>
      <c r="U44" s="6">
        <v>291.56483184635067</v>
      </c>
      <c r="V44" s="6">
        <v>82.65071294839018</v>
      </c>
      <c r="W44" s="6">
        <v>33.412050694009764</v>
      </c>
      <c r="X44" s="6">
        <v>92.54515033357129</v>
      </c>
      <c r="Y44" s="6">
        <v>8.824258114580838</v>
      </c>
      <c r="Z44" s="6">
        <v>455.42808086689877</v>
      </c>
      <c r="AA44" s="2">
        <f t="shared" si="0"/>
        <v>1288.7817889607963</v>
      </c>
      <c r="AB44" s="2">
        <f t="shared" si="1"/>
        <v>785.7650882007492</v>
      </c>
      <c r="AC44" s="2">
        <f t="shared" si="2"/>
        <v>3365.916355576932</v>
      </c>
      <c r="AD44" s="18">
        <f t="shared" si="3"/>
        <v>2537.518911851932</v>
      </c>
      <c r="AE44" s="2">
        <f t="shared" si="4"/>
        <v>4489.404163450475</v>
      </c>
    </row>
    <row r="45" spans="1:31" ht="9.75">
      <c r="A45" s="5">
        <v>37681</v>
      </c>
      <c r="B45" s="6">
        <v>3537.8720568268423</v>
      </c>
      <c r="C45" s="6">
        <v>707.5744113653684</v>
      </c>
      <c r="D45" s="6">
        <v>788.7649557747295</v>
      </c>
      <c r="E45" s="6">
        <v>1436.276449592391</v>
      </c>
      <c r="F45" s="6">
        <v>1273.198232782485</v>
      </c>
      <c r="G45" s="6">
        <v>934.8872321861936</v>
      </c>
      <c r="H45" s="6">
        <v>682.2709352539224</v>
      </c>
      <c r="I45" s="6">
        <v>450.58297637748194</v>
      </c>
      <c r="J45" s="6">
        <v>126.50231887814398</v>
      </c>
      <c r="K45" s="6">
        <v>568.8046703855891</v>
      </c>
      <c r="L45" s="6">
        <v>407.22046865009173</v>
      </c>
      <c r="M45" s="6">
        <v>154.15737132887475</v>
      </c>
      <c r="N45" s="6">
        <v>1583.2387409272424</v>
      </c>
      <c r="O45" s="6">
        <v>1274.9606903370636</v>
      </c>
      <c r="P45" s="6">
        <v>1583.1309320457356</v>
      </c>
      <c r="Q45" s="6">
        <v>1084.4072332934004</v>
      </c>
      <c r="R45" s="6">
        <v>1474.7699578481481</v>
      </c>
      <c r="S45" s="6"/>
      <c r="T45" s="6">
        <v>404.6785908653458</v>
      </c>
      <c r="U45" s="6">
        <v>281.49394182773153</v>
      </c>
      <c r="V45" s="6">
        <v>139.78618877209783</v>
      </c>
      <c r="W45" s="6">
        <v>149.6125949625544</v>
      </c>
      <c r="X45" s="6">
        <v>94.895237094933</v>
      </c>
      <c r="Y45" s="6">
        <v>9.641493010851512</v>
      </c>
      <c r="Z45" s="6">
        <v>707.5744113653684</v>
      </c>
      <c r="AA45" s="2">
        <f t="shared" si="0"/>
        <v>2194.2434626957415</v>
      </c>
      <c r="AB45" s="2">
        <f t="shared" si="1"/>
        <v>1130.1825103645556</v>
      </c>
      <c r="AC45" s="2">
        <f t="shared" si="2"/>
        <v>4907.66471398754</v>
      </c>
      <c r="AD45" s="18">
        <f t="shared" si="3"/>
        <v>4205.814049514974</v>
      </c>
      <c r="AE45" s="2">
        <f t="shared" si="4"/>
        <v>6243.227534989523</v>
      </c>
    </row>
    <row r="46" spans="1:31" ht="9.75">
      <c r="A46" s="5">
        <v>37712</v>
      </c>
      <c r="B46" s="6">
        <v>2484.252186991378</v>
      </c>
      <c r="C46" s="6">
        <v>496.85043739827563</v>
      </c>
      <c r="D46" s="6">
        <v>542.3256806662056</v>
      </c>
      <c r="E46" s="6">
        <v>940.4126515050082</v>
      </c>
      <c r="F46" s="6">
        <v>837.3795962502363</v>
      </c>
      <c r="G46" s="6">
        <v>549.6337728216766</v>
      </c>
      <c r="H46" s="6">
        <v>356.7026677146695</v>
      </c>
      <c r="I46" s="6">
        <v>266.4574665368082</v>
      </c>
      <c r="J46" s="6">
        <v>114.52709320560355</v>
      </c>
      <c r="K46" s="6">
        <v>498.68922546247734</v>
      </c>
      <c r="L46" s="6">
        <v>339.6928596452971</v>
      </c>
      <c r="M46" s="6">
        <v>132.02776539887486</v>
      </c>
      <c r="N46" s="6">
        <v>902.9789448767995</v>
      </c>
      <c r="O46" s="6">
        <v>997.7147698138798</v>
      </c>
      <c r="P46" s="6">
        <v>850.198588566225</v>
      </c>
      <c r="Q46" s="6">
        <v>560.7457440531168</v>
      </c>
      <c r="R46" s="6">
        <v>712.0150704348299</v>
      </c>
      <c r="S46" s="6"/>
      <c r="T46" s="6">
        <v>301.30667812996523</v>
      </c>
      <c r="U46" s="6">
        <v>158.15858150844034</v>
      </c>
      <c r="V46" s="6">
        <v>91.9530159530243</v>
      </c>
      <c r="W46" s="6">
        <v>96.09565546891396</v>
      </c>
      <c r="X46" s="6">
        <v>103.14653648155898</v>
      </c>
      <c r="Y46" s="6">
        <v>5.214323827733232</v>
      </c>
      <c r="Z46" s="6">
        <v>496.85043739827563</v>
      </c>
      <c r="AA46" s="2">
        <f t="shared" si="0"/>
        <v>1287.3210002787578</v>
      </c>
      <c r="AB46" s="2">
        <f t="shared" si="1"/>
        <v>970.4098505066493</v>
      </c>
      <c r="AC46" s="2">
        <f t="shared" si="2"/>
        <v>3160.7097956622065</v>
      </c>
      <c r="AD46" s="18">
        <f t="shared" si="3"/>
        <v>2816.9683658197255</v>
      </c>
      <c r="AE46" s="2">
        <f t="shared" si="4"/>
        <v>3672.0924484594816</v>
      </c>
    </row>
    <row r="47" spans="1:31" ht="9.75">
      <c r="A47" s="5">
        <v>37742</v>
      </c>
      <c r="B47" s="6">
        <v>2158.9166881178553</v>
      </c>
      <c r="C47" s="6">
        <v>431.7833376235711</v>
      </c>
      <c r="D47" s="6">
        <v>531.0313322301238</v>
      </c>
      <c r="E47" s="6">
        <v>672.9472974697514</v>
      </c>
      <c r="F47" s="6">
        <v>627.8064676159063</v>
      </c>
      <c r="G47" s="6">
        <v>678.6565970987937</v>
      </c>
      <c r="H47" s="6">
        <v>342.58121104449714</v>
      </c>
      <c r="I47" s="6">
        <v>237.5553076265559</v>
      </c>
      <c r="J47" s="6">
        <v>94.22467875013147</v>
      </c>
      <c r="K47" s="6">
        <v>440.60268113157696</v>
      </c>
      <c r="L47" s="6">
        <v>246.23427394380417</v>
      </c>
      <c r="M47" s="6">
        <v>77.84197777763299</v>
      </c>
      <c r="N47" s="6">
        <v>849.341461616906</v>
      </c>
      <c r="O47" s="6">
        <v>548.8863183539836</v>
      </c>
      <c r="P47" s="6">
        <v>696.8443068577087</v>
      </c>
      <c r="Q47" s="6">
        <v>474.9348985858346</v>
      </c>
      <c r="R47" s="6">
        <v>423.3248721353625</v>
      </c>
      <c r="S47" s="6"/>
      <c r="T47" s="6">
        <v>347.55746355989896</v>
      </c>
      <c r="U47" s="6">
        <v>164.180867164408</v>
      </c>
      <c r="V47" s="6">
        <v>166.34418205865182</v>
      </c>
      <c r="W47" s="6">
        <v>92.92293914339568</v>
      </c>
      <c r="X47" s="6">
        <v>73.04219695334848</v>
      </c>
      <c r="Y47" s="6">
        <v>8.75313887819953</v>
      </c>
      <c r="Z47" s="6">
        <v>431.7833376235711</v>
      </c>
      <c r="AA47" s="2">
        <f t="shared" si="0"/>
        <v>1353.0177945199782</v>
      </c>
      <c r="AB47" s="2">
        <f t="shared" si="1"/>
        <v>764.6789328530142</v>
      </c>
      <c r="AC47" s="2">
        <f t="shared" si="2"/>
        <v>2967.0381889898986</v>
      </c>
      <c r="AD47" s="18">
        <f t="shared" si="3"/>
        <v>2263.5684349393528</v>
      </c>
      <c r="AE47" s="2">
        <f t="shared" si="4"/>
        <v>2822.0729087158484</v>
      </c>
    </row>
    <row r="48" spans="1:31" ht="9.75">
      <c r="A48" s="5">
        <v>37773</v>
      </c>
      <c r="B48" s="6">
        <v>2354.3121531109064</v>
      </c>
      <c r="C48" s="6">
        <v>470.86243062218125</v>
      </c>
      <c r="D48" s="6">
        <v>418.4469304072244</v>
      </c>
      <c r="E48" s="6">
        <v>782.6684448865567</v>
      </c>
      <c r="F48" s="6">
        <v>693.7214868275536</v>
      </c>
      <c r="G48" s="6">
        <v>1024.9559913606977</v>
      </c>
      <c r="H48" s="6">
        <v>601.9300631861329</v>
      </c>
      <c r="I48" s="6">
        <v>455.8008021929776</v>
      </c>
      <c r="J48" s="6">
        <v>147.95504301802046</v>
      </c>
      <c r="K48" s="6">
        <v>710.2081998254557</v>
      </c>
      <c r="L48" s="6">
        <v>454.2151900575678</v>
      </c>
      <c r="M48" s="6">
        <v>148.23006731777897</v>
      </c>
      <c r="N48" s="6">
        <v>3962.5491324490595</v>
      </c>
      <c r="O48" s="6">
        <v>736.3736758441262</v>
      </c>
      <c r="P48" s="6">
        <v>692.5428188928099</v>
      </c>
      <c r="Q48" s="6">
        <v>516.1842601980328</v>
      </c>
      <c r="R48" s="6">
        <v>589.5746045121977</v>
      </c>
      <c r="S48" s="6"/>
      <c r="T48" s="6">
        <v>429.92413505729405</v>
      </c>
      <c r="U48" s="6">
        <v>190.102963955752</v>
      </c>
      <c r="V48" s="6">
        <v>144.94713732615634</v>
      </c>
      <c r="W48" s="6">
        <v>134.7810172800605</v>
      </c>
      <c r="X48" s="6">
        <v>120.05940599208823</v>
      </c>
      <c r="Y48" s="6">
        <v>14.092489600048793</v>
      </c>
      <c r="Z48" s="6">
        <v>470.86243062218125</v>
      </c>
      <c r="AA48" s="2">
        <f t="shared" si="0"/>
        <v>2230.641899757829</v>
      </c>
      <c r="AB48" s="2">
        <f t="shared" si="1"/>
        <v>1312.6534572008024</v>
      </c>
      <c r="AC48" s="2">
        <f t="shared" si="2"/>
        <v>7505.844489407691</v>
      </c>
      <c r="AD48" s="18">
        <f t="shared" si="3"/>
        <v>2365.6992927435163</v>
      </c>
      <c r="AE48" s="2">
        <f t="shared" si="4"/>
        <v>3299.6495957863685</v>
      </c>
    </row>
    <row r="49" spans="1:31" ht="9.75">
      <c r="A49" s="5">
        <v>37803</v>
      </c>
      <c r="B49" s="6">
        <v>2380.3684484164305</v>
      </c>
      <c r="C49" s="6">
        <v>476.0736896832861</v>
      </c>
      <c r="D49" s="6">
        <v>387.64530856157967</v>
      </c>
      <c r="E49" s="6">
        <v>1238.5625459577864</v>
      </c>
      <c r="F49" s="6">
        <v>1135.2487207666293</v>
      </c>
      <c r="G49" s="6">
        <v>963.44970749898</v>
      </c>
      <c r="H49" s="6">
        <v>581.4367637680757</v>
      </c>
      <c r="I49" s="6">
        <v>360.9178660961107</v>
      </c>
      <c r="J49" s="6">
        <v>120.36798332038892</v>
      </c>
      <c r="K49" s="6">
        <v>609.2966078316203</v>
      </c>
      <c r="L49" s="6">
        <v>387.9733642346267</v>
      </c>
      <c r="M49" s="6">
        <v>133.17616677668298</v>
      </c>
      <c r="N49" s="6">
        <v>4262.549897202883</v>
      </c>
      <c r="O49" s="6">
        <v>487.5746141146034</v>
      </c>
      <c r="P49" s="6">
        <v>555.6541255787878</v>
      </c>
      <c r="Q49" s="6">
        <v>402.3139591651412</v>
      </c>
      <c r="R49" s="6">
        <v>396.01835007589983</v>
      </c>
      <c r="S49" s="6"/>
      <c r="T49" s="6">
        <v>320.6017745357907</v>
      </c>
      <c r="U49" s="6">
        <v>235.01922644017228</v>
      </c>
      <c r="V49" s="6">
        <v>173.59906163091492</v>
      </c>
      <c r="W49" s="6">
        <v>63.68466008966355</v>
      </c>
      <c r="X49" s="6">
        <v>67.73233734899188</v>
      </c>
      <c r="Y49" s="6">
        <v>10.581089217589744</v>
      </c>
      <c r="Z49" s="6">
        <v>476.0736896832861</v>
      </c>
      <c r="AA49" s="2">
        <f t="shared" si="0"/>
        <v>2026.1723206835552</v>
      </c>
      <c r="AB49" s="2">
        <f t="shared" si="1"/>
        <v>1130.44613884293</v>
      </c>
      <c r="AC49" s="2">
        <f t="shared" si="2"/>
        <v>7419.168356729368</v>
      </c>
      <c r="AD49" s="18">
        <f t="shared" si="3"/>
        <v>3237.5302649692812</v>
      </c>
      <c r="AE49" s="2">
        <f t="shared" si="4"/>
        <v>2570.78111154131</v>
      </c>
    </row>
    <row r="50" spans="1:31" ht="9.75">
      <c r="A50" s="5">
        <v>37834</v>
      </c>
      <c r="B50" s="6">
        <v>1716.5094703801553</v>
      </c>
      <c r="C50" s="6">
        <v>343.3018940760311</v>
      </c>
      <c r="D50" s="6">
        <v>272.420543708646</v>
      </c>
      <c r="E50" s="6">
        <v>837.4360706379846</v>
      </c>
      <c r="F50" s="6">
        <v>733.1529735296</v>
      </c>
      <c r="G50" s="6">
        <v>1054.4557174765794</v>
      </c>
      <c r="H50" s="6">
        <v>739.0311171983897</v>
      </c>
      <c r="I50" s="6">
        <v>446.3366720886717</v>
      </c>
      <c r="J50" s="6">
        <v>157.76884562407614</v>
      </c>
      <c r="K50" s="6">
        <v>496.55636875286</v>
      </c>
      <c r="L50" s="6">
        <v>341.2172156514327</v>
      </c>
      <c r="M50" s="6">
        <v>111.13020121024056</v>
      </c>
      <c r="N50" s="6">
        <v>4325.138262336921</v>
      </c>
      <c r="O50" s="6">
        <v>470.2086669513765</v>
      </c>
      <c r="P50" s="6">
        <v>576.9439868826083</v>
      </c>
      <c r="Q50" s="6">
        <v>421.65713185253395</v>
      </c>
      <c r="R50" s="6">
        <v>359.513560244951</v>
      </c>
      <c r="S50" s="6"/>
      <c r="T50" s="6">
        <v>361.0441207703803</v>
      </c>
      <c r="U50" s="6">
        <v>199.64440113552362</v>
      </c>
      <c r="V50" s="6">
        <v>172.41284893009126</v>
      </c>
      <c r="W50" s="6">
        <v>64.59005341382151</v>
      </c>
      <c r="X50" s="6">
        <v>54.545423115581016</v>
      </c>
      <c r="Y50" s="6">
        <v>25.879464116380472</v>
      </c>
      <c r="Z50" s="6">
        <v>343.3018940760311</v>
      </c>
      <c r="AA50" s="2">
        <f t="shared" si="0"/>
        <v>2397.592352387717</v>
      </c>
      <c r="AB50" s="2">
        <f t="shared" si="1"/>
        <v>948.9037856145333</v>
      </c>
      <c r="AC50" s="2">
        <f t="shared" si="2"/>
        <v>7671.634400339171</v>
      </c>
      <c r="AD50" s="18">
        <f t="shared" si="3"/>
        <v>2186.3114819522616</v>
      </c>
      <c r="AE50" s="2">
        <f t="shared" si="4"/>
        <v>2561.424716767465</v>
      </c>
    </row>
    <row r="51" spans="1:31" ht="9.75">
      <c r="A51" s="5">
        <v>37865</v>
      </c>
      <c r="B51" s="6">
        <v>2167.689984783319</v>
      </c>
      <c r="C51" s="6">
        <v>433.53799695666373</v>
      </c>
      <c r="D51" s="6">
        <v>379.410622412</v>
      </c>
      <c r="E51" s="6">
        <v>1557.85317056483</v>
      </c>
      <c r="F51" s="6">
        <v>1306.6595669222388</v>
      </c>
      <c r="G51" s="6">
        <v>1025.1850878186408</v>
      </c>
      <c r="H51" s="6">
        <v>726.216395419568</v>
      </c>
      <c r="I51" s="6">
        <v>516.0385697131055</v>
      </c>
      <c r="J51" s="6">
        <v>179.55967244139734</v>
      </c>
      <c r="K51" s="6">
        <v>530.703204570137</v>
      </c>
      <c r="L51" s="6">
        <v>458.6189907648936</v>
      </c>
      <c r="M51" s="6">
        <v>194.3830673764974</v>
      </c>
      <c r="N51" s="6">
        <v>6041.039505010562</v>
      </c>
      <c r="O51" s="6">
        <v>427.3640134592522</v>
      </c>
      <c r="P51" s="6">
        <v>545.5040824778495</v>
      </c>
      <c r="Q51" s="6">
        <v>545.1494096005964</v>
      </c>
      <c r="R51" s="6">
        <v>445.20655257854696</v>
      </c>
      <c r="S51" s="6"/>
      <c r="T51" s="6">
        <v>307.87830001324824</v>
      </c>
      <c r="U51" s="6">
        <v>226.39613144515872</v>
      </c>
      <c r="V51" s="6">
        <v>164.33261494095848</v>
      </c>
      <c r="W51" s="6">
        <v>70.14402314299103</v>
      </c>
      <c r="X51" s="6">
        <v>68.09694676619606</v>
      </c>
      <c r="Y51" s="6">
        <v>21.984903235797788</v>
      </c>
      <c r="Z51" s="6">
        <v>433.53799695666373</v>
      </c>
      <c r="AA51" s="2">
        <f t="shared" si="0"/>
        <v>2446.9997253927113</v>
      </c>
      <c r="AB51" s="2">
        <f t="shared" si="1"/>
        <v>1183.7052627115281</v>
      </c>
      <c r="AC51" s="2">
        <f t="shared" si="2"/>
        <v>9671.744493114802</v>
      </c>
      <c r="AD51" s="18">
        <f t="shared" si="3"/>
        <v>3677.4613568557324</v>
      </c>
      <c r="AE51" s="2">
        <f t="shared" si="4"/>
        <v>2661.83110451561</v>
      </c>
    </row>
    <row r="52" spans="1:31" ht="9.75">
      <c r="A52" s="5">
        <v>37895</v>
      </c>
      <c r="B52" s="6">
        <v>1437.9542588667039</v>
      </c>
      <c r="C52" s="6">
        <v>287.5908517733408</v>
      </c>
      <c r="D52" s="6">
        <v>417.8990309622053</v>
      </c>
      <c r="E52" s="6">
        <v>1907.0896189772716</v>
      </c>
      <c r="F52" s="6">
        <v>1832.4947341591858</v>
      </c>
      <c r="G52" s="6">
        <v>895.5881792201667</v>
      </c>
      <c r="H52" s="6">
        <v>624.0025699663462</v>
      </c>
      <c r="I52" s="6">
        <v>413.1231070528828</v>
      </c>
      <c r="J52" s="6">
        <v>152.545322774076</v>
      </c>
      <c r="K52" s="6">
        <v>499.71880368031026</v>
      </c>
      <c r="L52" s="6">
        <v>388.6039827804213</v>
      </c>
      <c r="M52" s="6">
        <v>148.20008370903022</v>
      </c>
      <c r="N52" s="6">
        <v>3985.20434782571</v>
      </c>
      <c r="O52" s="6">
        <v>506.2065381724514</v>
      </c>
      <c r="P52" s="6">
        <v>642.2091658083227</v>
      </c>
      <c r="Q52" s="6">
        <v>637.1667151734312</v>
      </c>
      <c r="R52" s="6">
        <v>547.8758839278503</v>
      </c>
      <c r="S52" s="6"/>
      <c r="T52" s="6">
        <v>449.46740551079046</v>
      </c>
      <c r="U52" s="6">
        <v>262.40352076050726</v>
      </c>
      <c r="V52" s="6">
        <v>202.2049893239776</v>
      </c>
      <c r="W52" s="6">
        <v>105.55822812879552</v>
      </c>
      <c r="X52" s="6">
        <v>119.81687877049504</v>
      </c>
      <c r="Y52" s="6">
        <v>17.84718848545308</v>
      </c>
      <c r="Z52" s="6">
        <v>287.5908517733408</v>
      </c>
      <c r="AA52" s="2">
        <f t="shared" si="0"/>
        <v>2085.2591790134716</v>
      </c>
      <c r="AB52" s="2">
        <f t="shared" si="1"/>
        <v>1036.5228701697617</v>
      </c>
      <c r="AC52" s="2">
        <f t="shared" si="2"/>
        <v>7106.986397008944</v>
      </c>
      <c r="AD52" s="18">
        <f t="shared" si="3"/>
        <v>4445.074235872004</v>
      </c>
      <c r="AE52" s="2">
        <f t="shared" si="4"/>
        <v>3247.534218677331</v>
      </c>
    </row>
    <row r="53" spans="1:31" ht="9.75">
      <c r="A53" s="5">
        <v>37926</v>
      </c>
      <c r="B53" s="6">
        <v>1666.496482539277</v>
      </c>
      <c r="C53" s="6">
        <v>333.2992965078554</v>
      </c>
      <c r="D53" s="6">
        <v>321.0450726037668</v>
      </c>
      <c r="E53" s="6">
        <v>1754.0097916542295</v>
      </c>
      <c r="F53" s="6">
        <v>1680.1311573796206</v>
      </c>
      <c r="G53" s="6">
        <v>730.2498220688444</v>
      </c>
      <c r="H53" s="6">
        <v>487.4147098880015</v>
      </c>
      <c r="I53" s="6">
        <v>336.6672764875817</v>
      </c>
      <c r="J53" s="6">
        <v>115.55816324837815</v>
      </c>
      <c r="K53" s="6">
        <v>388.8026855752523</v>
      </c>
      <c r="L53" s="6">
        <v>264.1411737888039</v>
      </c>
      <c r="M53" s="6">
        <v>100.7877191388445</v>
      </c>
      <c r="N53" s="6">
        <v>3648.755597184312</v>
      </c>
      <c r="O53" s="6">
        <v>830.1391725196651</v>
      </c>
      <c r="P53" s="6">
        <v>912.80581015834</v>
      </c>
      <c r="Q53" s="6">
        <v>648.2809251356517</v>
      </c>
      <c r="R53" s="6">
        <v>508.30439233116795</v>
      </c>
      <c r="S53" s="6"/>
      <c r="T53" s="6">
        <v>364.1019931803569</v>
      </c>
      <c r="U53" s="6">
        <v>413.0024235258615</v>
      </c>
      <c r="V53" s="6">
        <v>182.73926877077403</v>
      </c>
      <c r="W53" s="6">
        <v>71.63503994113897</v>
      </c>
      <c r="X53" s="6">
        <v>87.12040981263438</v>
      </c>
      <c r="Y53" s="6">
        <v>7.381101830133605</v>
      </c>
      <c r="Z53" s="6">
        <v>333.2992965078554</v>
      </c>
      <c r="AA53" s="2">
        <f t="shared" si="0"/>
        <v>1669.8899716928058</v>
      </c>
      <c r="AB53" s="2">
        <f t="shared" si="1"/>
        <v>753.7315785029007</v>
      </c>
      <c r="AC53" s="2">
        <f t="shared" si="2"/>
        <v>6072.377147380019</v>
      </c>
      <c r="AD53" s="18">
        <f t="shared" si="3"/>
        <v>4088.485318145472</v>
      </c>
      <c r="AE53" s="2">
        <f t="shared" si="4"/>
        <v>3859.3739856218167</v>
      </c>
    </row>
    <row r="54" spans="1:31" ht="9.75">
      <c r="A54" s="5">
        <v>37956</v>
      </c>
      <c r="B54" s="6">
        <v>1517.3656576320188</v>
      </c>
      <c r="C54" s="6">
        <v>303.4731315264038</v>
      </c>
      <c r="D54" s="6">
        <v>237.54324497064985</v>
      </c>
      <c r="E54" s="6">
        <v>1340.7591171763343</v>
      </c>
      <c r="F54" s="6">
        <v>1105.7651801417094</v>
      </c>
      <c r="G54" s="6">
        <v>793.2346449664867</v>
      </c>
      <c r="H54" s="6">
        <v>561.4303539860433</v>
      </c>
      <c r="I54" s="6">
        <v>424.1405168857644</v>
      </c>
      <c r="J54" s="6">
        <v>190.41165996850503</v>
      </c>
      <c r="K54" s="6">
        <v>393.6579303196837</v>
      </c>
      <c r="L54" s="6">
        <v>288.49242585114064</v>
      </c>
      <c r="M54" s="6">
        <v>152.23341342888295</v>
      </c>
      <c r="N54" s="6">
        <v>3456.3496932869853</v>
      </c>
      <c r="O54" s="6">
        <v>621.3606421548179</v>
      </c>
      <c r="P54" s="6">
        <v>944.0555725167884</v>
      </c>
      <c r="Q54" s="6">
        <v>505.6410358573146</v>
      </c>
      <c r="R54" s="6">
        <v>488.1665162821469</v>
      </c>
      <c r="S54" s="6"/>
      <c r="T54" s="6">
        <v>195.53711132355787</v>
      </c>
      <c r="U54" s="6">
        <v>240.38814099978623</v>
      </c>
      <c r="V54" s="6">
        <v>140.36035102025124</v>
      </c>
      <c r="W54" s="6">
        <v>133.58505729484642</v>
      </c>
      <c r="X54" s="6">
        <v>129.0888950020684</v>
      </c>
      <c r="Y54" s="6">
        <v>9.359274006371113</v>
      </c>
      <c r="Z54" s="6">
        <v>303.4731315264038</v>
      </c>
      <c r="AA54" s="2">
        <f t="shared" si="0"/>
        <v>1969.2171758067993</v>
      </c>
      <c r="AB54" s="2">
        <f t="shared" si="1"/>
        <v>834.3837695997073</v>
      </c>
      <c r="AC54" s="2">
        <f t="shared" si="2"/>
        <v>6259.950638693492</v>
      </c>
      <c r="AD54" s="18">
        <f t="shared" si="3"/>
        <v>2987.5406738150973</v>
      </c>
      <c r="AE54" s="2">
        <f t="shared" si="4"/>
        <v>3135.509370154663</v>
      </c>
    </row>
    <row r="55" spans="1:31" ht="9.75">
      <c r="A55" s="5">
        <v>37987</v>
      </c>
      <c r="B55" s="6">
        <v>1837.202356845857</v>
      </c>
      <c r="C55" s="6">
        <v>367.4404713691714</v>
      </c>
      <c r="D55" s="6">
        <v>249.53505606719293</v>
      </c>
      <c r="E55" s="6">
        <v>947.8151784476762</v>
      </c>
      <c r="F55" s="6">
        <v>760.4518839201911</v>
      </c>
      <c r="G55" s="6">
        <v>758.1451894521746</v>
      </c>
      <c r="H55" s="6">
        <v>554.3798952492587</v>
      </c>
      <c r="I55" s="6">
        <v>374.0213037377297</v>
      </c>
      <c r="J55" s="6">
        <v>128.35745921264692</v>
      </c>
      <c r="K55" s="6">
        <v>469.1267364843519</v>
      </c>
      <c r="L55" s="6">
        <v>323.5060494801091</v>
      </c>
      <c r="M55" s="6">
        <v>127.36116386267959</v>
      </c>
      <c r="N55" s="6">
        <v>2391.8963755309555</v>
      </c>
      <c r="O55" s="6">
        <v>729.986781903883</v>
      </c>
      <c r="P55" s="6">
        <v>996.1699664742276</v>
      </c>
      <c r="Q55" s="6">
        <v>554.4126020693735</v>
      </c>
      <c r="R55" s="6">
        <v>674.4265641833739</v>
      </c>
      <c r="S55" s="6"/>
      <c r="T55" s="6">
        <v>541.0678201158453</v>
      </c>
      <c r="U55" s="6">
        <v>376.2952776277062</v>
      </c>
      <c r="V55" s="6">
        <v>212.18630096165367</v>
      </c>
      <c r="W55" s="6">
        <v>95.9445524397163</v>
      </c>
      <c r="X55" s="6">
        <v>115.92976170590886</v>
      </c>
      <c r="Y55" s="6">
        <v>8.42565799846377</v>
      </c>
      <c r="Z55" s="6">
        <v>367.4404713691714</v>
      </c>
      <c r="AA55" s="2">
        <f t="shared" si="0"/>
        <v>1814.9038476518099</v>
      </c>
      <c r="AB55" s="2">
        <f t="shared" si="1"/>
        <v>919.9939498271406</v>
      </c>
      <c r="AC55" s="2">
        <f t="shared" si="2"/>
        <v>5126.794173009906</v>
      </c>
      <c r="AD55" s="18">
        <f t="shared" si="3"/>
        <v>2325.2425898042316</v>
      </c>
      <c r="AE55" s="2">
        <f t="shared" si="4"/>
        <v>4084.545313336063</v>
      </c>
    </row>
    <row r="56" spans="1:31" ht="9.75">
      <c r="A56" s="5">
        <v>38018</v>
      </c>
      <c r="B56" s="6">
        <v>1433.1828766402084</v>
      </c>
      <c r="C56" s="6">
        <v>286.63657532804166</v>
      </c>
      <c r="D56" s="6">
        <v>290.9761967041652</v>
      </c>
      <c r="E56" s="6">
        <v>1112.3052358670393</v>
      </c>
      <c r="F56" s="6">
        <v>965.3565695633348</v>
      </c>
      <c r="G56" s="6">
        <v>526.5530235624966</v>
      </c>
      <c r="H56" s="6">
        <v>351.5467629681186</v>
      </c>
      <c r="I56" s="6">
        <v>252.24571578728734</v>
      </c>
      <c r="J56" s="6">
        <v>90.59395894078328</v>
      </c>
      <c r="K56" s="6">
        <v>242.62541764708186</v>
      </c>
      <c r="L56" s="6">
        <v>188.19466275781178</v>
      </c>
      <c r="M56" s="6">
        <v>90.5824320367027</v>
      </c>
      <c r="N56" s="6">
        <v>1858.3637022943933</v>
      </c>
      <c r="O56" s="6">
        <v>659.2552949045223</v>
      </c>
      <c r="P56" s="6">
        <v>839.638685450631</v>
      </c>
      <c r="Q56" s="6">
        <v>440.57378855067475</v>
      </c>
      <c r="R56" s="6">
        <v>439.5422259818192</v>
      </c>
      <c r="S56" s="6"/>
      <c r="T56" s="6">
        <v>473.9315468621085</v>
      </c>
      <c r="U56" s="6">
        <v>501.45439059594787</v>
      </c>
      <c r="V56" s="6">
        <v>155.44750058652116</v>
      </c>
      <c r="W56" s="6">
        <v>63.07303097872154</v>
      </c>
      <c r="X56" s="6">
        <v>66.54706288745537</v>
      </c>
      <c r="Y56" s="6">
        <v>6.0006525322492905</v>
      </c>
      <c r="Z56" s="6">
        <v>286.63657532804166</v>
      </c>
      <c r="AA56" s="2">
        <f t="shared" si="0"/>
        <v>1220.939461258686</v>
      </c>
      <c r="AB56" s="2">
        <f t="shared" si="1"/>
        <v>521.4025124415964</v>
      </c>
      <c r="AC56" s="2">
        <f t="shared" si="2"/>
        <v>3600.7056759946754</v>
      </c>
      <c r="AD56" s="18">
        <f t="shared" si="3"/>
        <v>2655.274577462581</v>
      </c>
      <c r="AE56" s="2">
        <f t="shared" si="4"/>
        <v>3509.843432932225</v>
      </c>
    </row>
    <row r="57" spans="1:31" ht="9.75">
      <c r="A57" s="5">
        <v>38047</v>
      </c>
      <c r="B57" s="6">
        <v>2567.113002958868</v>
      </c>
      <c r="C57" s="6">
        <v>513.4226005917736</v>
      </c>
      <c r="D57" s="6">
        <v>494.2308151096856</v>
      </c>
      <c r="E57" s="6">
        <v>1057.9666920897632</v>
      </c>
      <c r="F57" s="6">
        <v>936.4624995165556</v>
      </c>
      <c r="G57" s="6">
        <v>756.5181187728557</v>
      </c>
      <c r="H57" s="6">
        <v>526.2851808558157</v>
      </c>
      <c r="I57" s="6">
        <v>372.6380034903269</v>
      </c>
      <c r="J57" s="6">
        <v>132.62254638553208</v>
      </c>
      <c r="K57" s="6">
        <v>422.83231211156567</v>
      </c>
      <c r="L57" s="6">
        <v>298.7002332014918</v>
      </c>
      <c r="M57" s="6">
        <v>147.3233630141062</v>
      </c>
      <c r="N57" s="6">
        <v>4391.0779194947745</v>
      </c>
      <c r="O57" s="6">
        <v>669.6739812078109</v>
      </c>
      <c r="P57" s="6">
        <v>887.0150308648862</v>
      </c>
      <c r="Q57" s="6">
        <v>649.9194234033911</v>
      </c>
      <c r="R57" s="6">
        <v>618.8312169718123</v>
      </c>
      <c r="S57" s="6"/>
      <c r="T57" s="6">
        <v>393.8675164993426</v>
      </c>
      <c r="U57" s="6">
        <v>674.6874733970491</v>
      </c>
      <c r="V57" s="6">
        <v>240.25472319147084</v>
      </c>
      <c r="W57" s="6">
        <v>72.55994523270549</v>
      </c>
      <c r="X57" s="6">
        <v>97.66684548398935</v>
      </c>
      <c r="Y57" s="6">
        <v>17.201529760065355</v>
      </c>
      <c r="Z57" s="6">
        <v>513.4226005917736</v>
      </c>
      <c r="AA57" s="2">
        <f t="shared" si="0"/>
        <v>1788.0638495045305</v>
      </c>
      <c r="AB57" s="2">
        <f t="shared" si="1"/>
        <v>868.8559083271637</v>
      </c>
      <c r="AC57" s="2">
        <f t="shared" si="2"/>
        <v>7047.997677326468</v>
      </c>
      <c r="AD57" s="18">
        <f t="shared" si="3"/>
        <v>3002.082607307778</v>
      </c>
      <c r="AE57" s="2">
        <f t="shared" si="4"/>
        <v>4134.249365535763</v>
      </c>
    </row>
    <row r="58" spans="1:31" ht="9.75">
      <c r="A58" s="5">
        <v>38078</v>
      </c>
      <c r="B58" s="6">
        <v>2151.553287190225</v>
      </c>
      <c r="C58" s="6">
        <v>430.31065743804504</v>
      </c>
      <c r="D58" s="6">
        <v>355.0631280081125</v>
      </c>
      <c r="E58" s="6">
        <v>1372.7846698125811</v>
      </c>
      <c r="F58" s="6">
        <v>1312.4126144168197</v>
      </c>
      <c r="G58" s="6">
        <v>734.0852391874238</v>
      </c>
      <c r="H58" s="6">
        <v>542.9172262724156</v>
      </c>
      <c r="I58" s="6">
        <v>364.2829332147577</v>
      </c>
      <c r="J58" s="6">
        <v>150.30931340053576</v>
      </c>
      <c r="K58" s="6">
        <v>439.66593431879835</v>
      </c>
      <c r="L58" s="6">
        <v>337.2466624518399</v>
      </c>
      <c r="M58" s="6">
        <v>135.79765673879567</v>
      </c>
      <c r="N58" s="6">
        <v>3055.9459457046205</v>
      </c>
      <c r="O58" s="6">
        <v>686.058445379249</v>
      </c>
      <c r="P58" s="6">
        <v>701.2281226533913</v>
      </c>
      <c r="Q58" s="6">
        <v>597.453147249134</v>
      </c>
      <c r="R58" s="6">
        <v>630.3860033010684</v>
      </c>
      <c r="S58" s="6"/>
      <c r="T58" s="6">
        <v>512.2169369282822</v>
      </c>
      <c r="U58" s="6">
        <v>754.8331375053641</v>
      </c>
      <c r="V58" s="6">
        <v>255.07060180421007</v>
      </c>
      <c r="W58" s="6">
        <v>127.75534654733312</v>
      </c>
      <c r="X58" s="6">
        <v>112.98324708936833</v>
      </c>
      <c r="Y58" s="6">
        <v>7.929574880629321</v>
      </c>
      <c r="Z58" s="6">
        <v>430.31065743804504</v>
      </c>
      <c r="AA58" s="2">
        <f t="shared" si="0"/>
        <v>1791.594712075133</v>
      </c>
      <c r="AB58" s="2">
        <f t="shared" si="1"/>
        <v>912.7102535094339</v>
      </c>
      <c r="AC58" s="2">
        <f t="shared" si="2"/>
        <v>5760.250911289188</v>
      </c>
      <c r="AD58" s="18">
        <f t="shared" si="3"/>
        <v>3470.571069675558</v>
      </c>
      <c r="AE58" s="2">
        <f t="shared" si="4"/>
        <v>4137.246394820699</v>
      </c>
    </row>
    <row r="59" spans="1:31" ht="9.75">
      <c r="A59" s="5">
        <v>38108</v>
      </c>
      <c r="B59" s="6">
        <v>1929.6449833854842</v>
      </c>
      <c r="C59" s="6">
        <v>385.92899667709685</v>
      </c>
      <c r="D59" s="6">
        <v>437.8605955884819</v>
      </c>
      <c r="E59" s="6">
        <v>2239.6962036114774</v>
      </c>
      <c r="F59" s="6">
        <v>2494.6830310432124</v>
      </c>
      <c r="G59" s="6">
        <v>657.4628516621981</v>
      </c>
      <c r="H59" s="6">
        <v>493.4813559641443</v>
      </c>
      <c r="I59" s="6">
        <v>348.68246492859976</v>
      </c>
      <c r="J59" s="6">
        <v>154.09440309022762</v>
      </c>
      <c r="K59" s="6">
        <v>343.0206162272392</v>
      </c>
      <c r="L59" s="6">
        <v>253.91822904020472</v>
      </c>
      <c r="M59" s="6">
        <v>100.98005967169885</v>
      </c>
      <c r="N59" s="6">
        <v>2769.017084699615</v>
      </c>
      <c r="O59" s="6">
        <v>824.7696648155779</v>
      </c>
      <c r="P59" s="6">
        <v>1052.701567696933</v>
      </c>
      <c r="Q59" s="6">
        <v>826.608302976511</v>
      </c>
      <c r="R59" s="6">
        <v>740.9270903512532</v>
      </c>
      <c r="S59" s="6"/>
      <c r="T59" s="6">
        <v>420.0485560904645</v>
      </c>
      <c r="U59" s="6">
        <v>556.9536501550664</v>
      </c>
      <c r="V59" s="6">
        <v>270.069435516128</v>
      </c>
      <c r="W59" s="6">
        <v>139.91653549441907</v>
      </c>
      <c r="X59" s="6">
        <v>69.04111853634964</v>
      </c>
      <c r="Y59" s="6">
        <v>5.384280436661674</v>
      </c>
      <c r="Z59" s="6">
        <v>385.92899667709685</v>
      </c>
      <c r="AA59" s="2">
        <f t="shared" si="0"/>
        <v>1653.7210756451698</v>
      </c>
      <c r="AB59" s="2">
        <f t="shared" si="1"/>
        <v>697.9189049391427</v>
      </c>
      <c r="AC59" s="2">
        <f t="shared" si="2"/>
        <v>5120.657065283927</v>
      </c>
      <c r="AD59" s="18">
        <f t="shared" si="3"/>
        <v>5558.168826920269</v>
      </c>
      <c r="AE59" s="2">
        <f t="shared" si="4"/>
        <v>4692.0782676019335</v>
      </c>
    </row>
    <row r="60" spans="1:31" ht="9.75">
      <c r="A60" s="5">
        <v>38139</v>
      </c>
      <c r="B60" s="6">
        <v>1762.9856028710842</v>
      </c>
      <c r="C60" s="6">
        <v>352.59712057421683</v>
      </c>
      <c r="D60" s="6">
        <v>275.4350137357299</v>
      </c>
      <c r="E60" s="6">
        <v>1031.614568382632</v>
      </c>
      <c r="F60" s="6">
        <v>829.9370319598387</v>
      </c>
      <c r="G60" s="6">
        <v>787.5597470120196</v>
      </c>
      <c r="H60" s="6">
        <v>566.6245823972818</v>
      </c>
      <c r="I60" s="6">
        <v>405.88626844549475</v>
      </c>
      <c r="J60" s="6">
        <v>119.71867335464873</v>
      </c>
      <c r="K60" s="6">
        <v>415.1570354991205</v>
      </c>
      <c r="L60" s="6">
        <v>331.1918315675629</v>
      </c>
      <c r="M60" s="6">
        <v>138.88417978168883</v>
      </c>
      <c r="N60" s="6">
        <v>4161.826391951945</v>
      </c>
      <c r="O60" s="6">
        <v>909.3969744522221</v>
      </c>
      <c r="P60" s="6">
        <v>1076.6107541725557</v>
      </c>
      <c r="Q60" s="6">
        <v>782.5637741462734</v>
      </c>
      <c r="R60" s="6">
        <v>565.3983769655912</v>
      </c>
      <c r="S60" s="6"/>
      <c r="T60" s="6">
        <v>401.1097700368909</v>
      </c>
      <c r="U60" s="6">
        <v>733.424473503123</v>
      </c>
      <c r="V60" s="6">
        <v>241.05759941094212</v>
      </c>
      <c r="W60" s="6">
        <v>245.37841281618546</v>
      </c>
      <c r="X60" s="6">
        <v>154.35461592173</v>
      </c>
      <c r="Y60" s="6">
        <v>34.591041839794045</v>
      </c>
      <c r="Z60" s="6">
        <v>352.59712057421683</v>
      </c>
      <c r="AA60" s="2">
        <f t="shared" si="0"/>
        <v>1879.789271209445</v>
      </c>
      <c r="AB60" s="2">
        <f t="shared" si="1"/>
        <v>885.2330468483722</v>
      </c>
      <c r="AC60" s="2">
        <f t="shared" si="2"/>
        <v>6926.848710009763</v>
      </c>
      <c r="AD60" s="18">
        <f t="shared" si="3"/>
        <v>2489.583734652417</v>
      </c>
      <c r="AE60" s="2">
        <f t="shared" si="4"/>
        <v>4709.561722687598</v>
      </c>
    </row>
    <row r="61" spans="1:31" ht="9.75">
      <c r="A61" s="5">
        <v>38169</v>
      </c>
      <c r="B61" s="6">
        <v>1776.6283458339753</v>
      </c>
      <c r="C61" s="6">
        <v>355.3256691667951</v>
      </c>
      <c r="D61" s="6">
        <v>275.4490271438501</v>
      </c>
      <c r="E61" s="6">
        <v>1172.0372446357035</v>
      </c>
      <c r="F61" s="6">
        <v>1084.6044045567146</v>
      </c>
      <c r="G61" s="6">
        <v>675.9170358007812</v>
      </c>
      <c r="H61" s="6">
        <v>430.82573808009886</v>
      </c>
      <c r="I61" s="6">
        <v>281.49171161040806</v>
      </c>
      <c r="J61" s="6">
        <v>100.92663816318573</v>
      </c>
      <c r="K61" s="6">
        <v>330.01243241337556</v>
      </c>
      <c r="L61" s="6">
        <v>239.39046867651163</v>
      </c>
      <c r="M61" s="6">
        <v>95.27715944475725</v>
      </c>
      <c r="N61" s="6">
        <v>2887.4456492779946</v>
      </c>
      <c r="O61" s="6">
        <v>685.3094539104558</v>
      </c>
      <c r="P61" s="6">
        <v>768.7268747741301</v>
      </c>
      <c r="Q61" s="6">
        <v>679.9509786251762</v>
      </c>
      <c r="R61" s="6">
        <v>542.0769342052866</v>
      </c>
      <c r="S61" s="6"/>
      <c r="T61" s="6">
        <v>397.5370602669822</v>
      </c>
      <c r="U61" s="6">
        <v>521.3506954239602</v>
      </c>
      <c r="V61" s="6">
        <v>148.07796369930716</v>
      </c>
      <c r="W61" s="6">
        <v>107.68778273222549</v>
      </c>
      <c r="X61" s="6">
        <v>83.14376409476081</v>
      </c>
      <c r="Y61" s="6">
        <v>11.47561027265491</v>
      </c>
      <c r="Z61" s="6">
        <v>355.3256691667951</v>
      </c>
      <c r="AA61" s="2">
        <f t="shared" si="0"/>
        <v>1489.1611236544738</v>
      </c>
      <c r="AB61" s="2">
        <f t="shared" si="1"/>
        <v>664.6800605346444</v>
      </c>
      <c r="AC61" s="2">
        <f t="shared" si="2"/>
        <v>5041.286833467113</v>
      </c>
      <c r="AD61" s="18">
        <f t="shared" si="3"/>
        <v>2887.4163455030634</v>
      </c>
      <c r="AE61" s="2">
        <f t="shared" si="4"/>
        <v>3743.029960905298</v>
      </c>
    </row>
    <row r="62" spans="1:31" ht="9.75">
      <c r="A62" s="5">
        <v>38200</v>
      </c>
      <c r="B62" s="6">
        <v>2075.1440778227843</v>
      </c>
      <c r="C62" s="6">
        <v>415.02881556455685</v>
      </c>
      <c r="D62" s="6">
        <v>277.7473815085364</v>
      </c>
      <c r="E62" s="6">
        <v>827.5706236093905</v>
      </c>
      <c r="F62" s="6">
        <v>846.1773932201103</v>
      </c>
      <c r="G62" s="6">
        <v>514.0761615936215</v>
      </c>
      <c r="H62" s="6">
        <v>382.69411048116444</v>
      </c>
      <c r="I62" s="6">
        <v>284.7307459217571</v>
      </c>
      <c r="J62" s="6">
        <v>129.40975349870365</v>
      </c>
      <c r="K62" s="6">
        <v>308.5693474370159</v>
      </c>
      <c r="L62" s="6">
        <v>205.26700324665418</v>
      </c>
      <c r="M62" s="6">
        <v>74.15151556048214</v>
      </c>
      <c r="N62" s="6">
        <v>2840.5513221362658</v>
      </c>
      <c r="O62" s="6">
        <v>947.1067814197381</v>
      </c>
      <c r="P62" s="6">
        <v>976.9531597592775</v>
      </c>
      <c r="Q62" s="6">
        <v>872.1303965413817</v>
      </c>
      <c r="R62" s="6">
        <v>721.019450236294</v>
      </c>
      <c r="S62" s="6"/>
      <c r="T62" s="6">
        <v>373.1230081632309</v>
      </c>
      <c r="U62" s="6">
        <v>498.9830025126465</v>
      </c>
      <c r="V62" s="6">
        <v>161.70509874780993</v>
      </c>
      <c r="W62" s="6">
        <v>117.04821267712163</v>
      </c>
      <c r="X62" s="6">
        <v>56.07075586163369</v>
      </c>
      <c r="Y62" s="6">
        <v>8.342494722539419</v>
      </c>
      <c r="Z62" s="6">
        <v>415.02881556455685</v>
      </c>
      <c r="AA62" s="2">
        <f t="shared" si="0"/>
        <v>1310.9107714952465</v>
      </c>
      <c r="AB62" s="2">
        <f t="shared" si="1"/>
        <v>587.9878662441522</v>
      </c>
      <c r="AC62" s="2">
        <f t="shared" si="2"/>
        <v>4739.449959875665</v>
      </c>
      <c r="AD62" s="18">
        <f t="shared" si="3"/>
        <v>2366.524213902594</v>
      </c>
      <c r="AE62" s="2">
        <f t="shared" si="4"/>
        <v>4551.020897380378</v>
      </c>
    </row>
    <row r="63" spans="1:31" ht="9.75">
      <c r="A63" s="5">
        <v>38231</v>
      </c>
      <c r="B63" s="6">
        <v>1570.5659773398488</v>
      </c>
      <c r="C63" s="6">
        <v>314.1131954679698</v>
      </c>
      <c r="D63" s="6">
        <v>221.50573596235773</v>
      </c>
      <c r="E63" s="6">
        <v>939.3947464381176</v>
      </c>
      <c r="F63" s="6">
        <v>903.0475874429461</v>
      </c>
      <c r="G63" s="6">
        <v>612.6495504986439</v>
      </c>
      <c r="H63" s="6">
        <v>402.93115494461335</v>
      </c>
      <c r="I63" s="6">
        <v>283.6086613061335</v>
      </c>
      <c r="J63" s="6">
        <v>115.5918147358565</v>
      </c>
      <c r="K63" s="6">
        <v>294.53080664865865</v>
      </c>
      <c r="L63" s="6">
        <v>232.83269152991664</v>
      </c>
      <c r="M63" s="6">
        <v>94.11348562850895</v>
      </c>
      <c r="N63" s="6">
        <v>2571.9007320502205</v>
      </c>
      <c r="O63" s="6">
        <v>855.6534679079234</v>
      </c>
      <c r="P63" s="6">
        <v>1140.3092633141234</v>
      </c>
      <c r="Q63" s="6">
        <v>874.0022140303018</v>
      </c>
      <c r="R63" s="6">
        <v>805.2250901999054</v>
      </c>
      <c r="S63" s="6"/>
      <c r="T63" s="6">
        <v>270.34457730124825</v>
      </c>
      <c r="U63" s="6">
        <v>437.73038151899203</v>
      </c>
      <c r="V63" s="6">
        <v>188.26233912637264</v>
      </c>
      <c r="W63" s="6">
        <v>148.07225370074886</v>
      </c>
      <c r="X63" s="6">
        <v>128.17814280838317</v>
      </c>
      <c r="Y63" s="6">
        <v>16.855639121435022</v>
      </c>
      <c r="Z63" s="6">
        <v>314.1131954679698</v>
      </c>
      <c r="AA63" s="2">
        <f t="shared" si="0"/>
        <v>1414.7811814852473</v>
      </c>
      <c r="AB63" s="2">
        <f t="shared" si="1"/>
        <v>621.4769838070843</v>
      </c>
      <c r="AC63" s="2">
        <f t="shared" si="2"/>
        <v>4608.158897342552</v>
      </c>
      <c r="AD63" s="18">
        <f t="shared" si="3"/>
        <v>2378.0612653113913</v>
      </c>
      <c r="AE63" s="2">
        <f t="shared" si="4"/>
        <v>4571.527333398866</v>
      </c>
    </row>
    <row r="64" spans="1:31" ht="9.75">
      <c r="A64" s="5">
        <v>38261</v>
      </c>
      <c r="B64" s="6">
        <v>1978.1063575816047</v>
      </c>
      <c r="C64" s="6">
        <v>395.6212715163209</v>
      </c>
      <c r="D64" s="6">
        <v>287.1200268500963</v>
      </c>
      <c r="E64" s="6">
        <v>1101.5446276350463</v>
      </c>
      <c r="F64" s="6">
        <v>967.8482765583872</v>
      </c>
      <c r="G64" s="6">
        <v>511.24284192646905</v>
      </c>
      <c r="H64" s="6">
        <v>322.4365948993122</v>
      </c>
      <c r="I64" s="6">
        <v>228.3082694797299</v>
      </c>
      <c r="J64" s="6">
        <v>84.64600437438035</v>
      </c>
      <c r="K64" s="6">
        <v>297.38650945228744</v>
      </c>
      <c r="L64" s="6">
        <v>193.85604013972883</v>
      </c>
      <c r="M64" s="6">
        <v>74.95767069257968</v>
      </c>
      <c r="N64" s="6">
        <v>3359.1002256725874</v>
      </c>
      <c r="O64" s="6">
        <v>1078.144791053684</v>
      </c>
      <c r="P64" s="6">
        <v>1297.7034915572974</v>
      </c>
      <c r="Q64" s="6">
        <v>946.3873665783204</v>
      </c>
      <c r="R64" s="6">
        <v>1271.0946257533494</v>
      </c>
      <c r="S64" s="6"/>
      <c r="T64" s="6">
        <v>332.5378603579275</v>
      </c>
      <c r="U64" s="6">
        <v>1135.1755423302432</v>
      </c>
      <c r="V64" s="6">
        <v>111.82668882397142</v>
      </c>
      <c r="W64" s="6">
        <v>87.42343589025037</v>
      </c>
      <c r="X64" s="6">
        <v>70.06567413974192</v>
      </c>
      <c r="Y64" s="6">
        <v>10.463352933883229</v>
      </c>
      <c r="Z64" s="6">
        <v>395.6212715163209</v>
      </c>
      <c r="AA64" s="2">
        <f t="shared" si="0"/>
        <v>1146.6337106798915</v>
      </c>
      <c r="AB64" s="2">
        <f t="shared" si="1"/>
        <v>566.200220284596</v>
      </c>
      <c r="AC64" s="2">
        <f t="shared" si="2"/>
        <v>5071.934156637075</v>
      </c>
      <c r="AD64" s="18">
        <f t="shared" si="3"/>
        <v>2752.1342025598506</v>
      </c>
      <c r="AE64" s="2">
        <f t="shared" si="4"/>
        <v>6172.870366454793</v>
      </c>
    </row>
    <row r="65" spans="1:31" ht="9.75">
      <c r="A65" s="5">
        <v>38292</v>
      </c>
      <c r="B65" s="6">
        <v>1710.0958334959712</v>
      </c>
      <c r="C65" s="6">
        <v>342.0191666991942</v>
      </c>
      <c r="D65" s="6">
        <v>284.51391351854187</v>
      </c>
      <c r="E65" s="6">
        <v>1149.2741947723403</v>
      </c>
      <c r="F65" s="6">
        <v>1056.355525616951</v>
      </c>
      <c r="G65" s="6">
        <v>588.2165108625529</v>
      </c>
      <c r="H65" s="6">
        <v>313.61949968693204</v>
      </c>
      <c r="I65" s="6">
        <v>213.84899792721427</v>
      </c>
      <c r="J65" s="6">
        <v>88.16546027839912</v>
      </c>
      <c r="K65" s="6">
        <v>378.96187435290295</v>
      </c>
      <c r="L65" s="6">
        <v>232.56978675361805</v>
      </c>
      <c r="M65" s="6">
        <v>104.52597967457172</v>
      </c>
      <c r="N65" s="6">
        <v>2034.786328991657</v>
      </c>
      <c r="O65" s="6">
        <v>1068.7671205153813</v>
      </c>
      <c r="P65" s="6">
        <v>1518.8808629001173</v>
      </c>
      <c r="Q65" s="6">
        <v>1153.7659962167259</v>
      </c>
      <c r="R65" s="6">
        <v>990.82984263509</v>
      </c>
      <c r="S65" s="6"/>
      <c r="T65" s="6">
        <v>322.6122815556258</v>
      </c>
      <c r="U65" s="6">
        <v>472.61998963782975</v>
      </c>
      <c r="V65" s="6">
        <v>95.73493913628698</v>
      </c>
      <c r="W65" s="6">
        <v>95.26996558197771</v>
      </c>
      <c r="X65" s="6">
        <v>77.97162814730368</v>
      </c>
      <c r="Y65" s="6">
        <v>5.423137314462702</v>
      </c>
      <c r="Z65" s="6">
        <v>342.0191666991942</v>
      </c>
      <c r="AA65" s="2">
        <f t="shared" si="0"/>
        <v>1203.8504687550985</v>
      </c>
      <c r="AB65" s="2">
        <f t="shared" si="1"/>
        <v>716.0576407810927</v>
      </c>
      <c r="AC65" s="2">
        <f t="shared" si="2"/>
        <v>3954.6944385278484</v>
      </c>
      <c r="AD65" s="18">
        <f t="shared" si="3"/>
        <v>2832.162800607027</v>
      </c>
      <c r="AE65" s="2">
        <f t="shared" si="4"/>
        <v>5623.211032597056</v>
      </c>
    </row>
    <row r="66" spans="1:31" ht="9.75">
      <c r="A66" s="5">
        <v>38322</v>
      </c>
      <c r="B66" s="6">
        <v>1216.6086610735283</v>
      </c>
      <c r="C66" s="6">
        <v>243.32173221470566</v>
      </c>
      <c r="D66" s="6">
        <v>168.7125238653209</v>
      </c>
      <c r="E66" s="6">
        <v>777.5204917348234</v>
      </c>
      <c r="F66" s="6">
        <v>667.5980010584601</v>
      </c>
      <c r="G66" s="6">
        <v>697.1676741128507</v>
      </c>
      <c r="H66" s="6">
        <v>352.01052200582564</v>
      </c>
      <c r="I66" s="6">
        <v>257.6787211943027</v>
      </c>
      <c r="J66" s="6">
        <v>86.15705179731233</v>
      </c>
      <c r="K66" s="6">
        <v>470.647155298156</v>
      </c>
      <c r="L66" s="6">
        <v>341.6273377140662</v>
      </c>
      <c r="M66" s="6">
        <v>131.59830517088062</v>
      </c>
      <c r="N66" s="6">
        <v>2418.8501517593418</v>
      </c>
      <c r="O66" s="6">
        <v>1362.8027841809787</v>
      </c>
      <c r="P66" s="6">
        <v>2128.8016319046733</v>
      </c>
      <c r="Q66" s="6">
        <v>1333.0026971001178</v>
      </c>
      <c r="R66" s="6">
        <v>1301.6415917345807</v>
      </c>
      <c r="S66" s="6"/>
      <c r="T66" s="6">
        <v>465.55957114607276</v>
      </c>
      <c r="U66" s="6">
        <v>613.1303818369946</v>
      </c>
      <c r="V66" s="6">
        <v>148.40922349721941</v>
      </c>
      <c r="W66" s="6">
        <v>139.57747774756714</v>
      </c>
      <c r="X66" s="6">
        <v>94.33975228850512</v>
      </c>
      <c r="Y66" s="6">
        <v>13.305968916834022</v>
      </c>
      <c r="Z66" s="6">
        <v>243.32173221470566</v>
      </c>
      <c r="AA66" s="2">
        <f t="shared" si="0"/>
        <v>1393.0139691102913</v>
      </c>
      <c r="AB66" s="2">
        <f t="shared" si="1"/>
        <v>943.8727981831028</v>
      </c>
      <c r="AC66" s="2">
        <f t="shared" si="2"/>
        <v>4755.736919052735</v>
      </c>
      <c r="AD66" s="18">
        <f t="shared" si="3"/>
        <v>1857.15274887331</v>
      </c>
      <c r="AE66" s="2">
        <f t="shared" si="4"/>
        <v>7353.347881400637</v>
      </c>
    </row>
    <row r="67" spans="1:31" ht="9.75">
      <c r="A67" s="5">
        <v>38353</v>
      </c>
      <c r="B67" s="6">
        <v>1736.7200202022839</v>
      </c>
      <c r="C67" s="6">
        <v>347.34400404045675</v>
      </c>
      <c r="D67" s="6">
        <v>237.47633373664837</v>
      </c>
      <c r="E67" s="6">
        <v>669.6315722273423</v>
      </c>
      <c r="F67" s="6">
        <v>614.2935046479522</v>
      </c>
      <c r="G67" s="6">
        <v>390.5888141134181</v>
      </c>
      <c r="H67" s="6">
        <v>221.0798739136402</v>
      </c>
      <c r="I67" s="6">
        <v>159.9399815473555</v>
      </c>
      <c r="J67" s="6">
        <v>73.26144209627815</v>
      </c>
      <c r="K67" s="6">
        <v>257.19311255636177</v>
      </c>
      <c r="L67" s="6">
        <v>166.868227496601</v>
      </c>
      <c r="M67" s="6">
        <v>59.969176485368855</v>
      </c>
      <c r="N67" s="6">
        <v>1173.6667703963244</v>
      </c>
      <c r="O67" s="6">
        <v>997.2192917254839</v>
      </c>
      <c r="P67" s="6">
        <v>1210.3742806951986</v>
      </c>
      <c r="Q67" s="6">
        <v>874.6812953419391</v>
      </c>
      <c r="R67" s="6">
        <v>1025.4163146844567</v>
      </c>
      <c r="S67" s="6"/>
      <c r="T67" s="6">
        <v>283.9843398202753</v>
      </c>
      <c r="U67" s="6">
        <v>836.1337540162239</v>
      </c>
      <c r="V67" s="6">
        <v>125.42526344611088</v>
      </c>
      <c r="W67" s="6">
        <v>70.50519231132934</v>
      </c>
      <c r="X67" s="6">
        <v>50.64821797460371</v>
      </c>
      <c r="Y67" s="6">
        <v>5.5376975444266465</v>
      </c>
      <c r="Z67" s="6">
        <v>347.34400404045675</v>
      </c>
      <c r="AA67" s="2">
        <f t="shared" si="0"/>
        <v>844.870111670692</v>
      </c>
      <c r="AB67" s="2">
        <f t="shared" si="1"/>
        <v>484.03051653833165</v>
      </c>
      <c r="AC67" s="2">
        <f t="shared" si="2"/>
        <v>2502.567398605348</v>
      </c>
      <c r="AD67" s="18">
        <f t="shared" si="3"/>
        <v>1868.7454146523996</v>
      </c>
      <c r="AE67" s="2">
        <f t="shared" si="4"/>
        <v>5353.234539729689</v>
      </c>
    </row>
    <row r="68" spans="1:31" ht="9.75">
      <c r="A68" s="5">
        <v>38384</v>
      </c>
      <c r="B68" s="6">
        <v>1880.7276552329151</v>
      </c>
      <c r="C68" s="6">
        <v>376.145531046583</v>
      </c>
      <c r="D68" s="6">
        <v>245.0151095650183</v>
      </c>
      <c r="E68" s="6">
        <v>677.7359459129788</v>
      </c>
      <c r="F68" s="6">
        <v>575.9027904977996</v>
      </c>
      <c r="G68" s="6">
        <v>560.1702076598751</v>
      </c>
      <c r="H68" s="6">
        <v>320.5915157270079</v>
      </c>
      <c r="I68" s="6">
        <v>214.50893468387403</v>
      </c>
      <c r="J68" s="6">
        <v>69.70579703678615</v>
      </c>
      <c r="K68" s="6">
        <v>383.4604861795994</v>
      </c>
      <c r="L68" s="6">
        <v>185.08203754011302</v>
      </c>
      <c r="M68" s="6">
        <v>54.45272845186752</v>
      </c>
      <c r="N68" s="6">
        <v>2160.920189175541</v>
      </c>
      <c r="O68" s="6">
        <v>874.5996577883546</v>
      </c>
      <c r="P68" s="6">
        <v>1463.6136713447866</v>
      </c>
      <c r="Q68" s="6">
        <v>661.11230035767</v>
      </c>
      <c r="R68" s="6">
        <v>745.8779267272544</v>
      </c>
      <c r="S68" s="6"/>
      <c r="T68" s="6">
        <v>273.15569752014926</v>
      </c>
      <c r="U68" s="6">
        <v>372.00804477876085</v>
      </c>
      <c r="V68" s="6">
        <v>130.57382913050063</v>
      </c>
      <c r="W68" s="6">
        <v>58.52841752426439</v>
      </c>
      <c r="X68" s="6">
        <v>39.30706104769495</v>
      </c>
      <c r="Y68" s="6">
        <v>7.8703610106061195</v>
      </c>
      <c r="Z68" s="6">
        <v>376.145531046583</v>
      </c>
      <c r="AA68" s="2">
        <f t="shared" si="0"/>
        <v>1164.9764551075432</v>
      </c>
      <c r="AB68" s="2">
        <f t="shared" si="1"/>
        <v>622.99525217158</v>
      </c>
      <c r="AC68" s="2">
        <f t="shared" si="2"/>
        <v>3948.891896454664</v>
      </c>
      <c r="AD68" s="18">
        <f t="shared" si="3"/>
        <v>1874.7993770223798</v>
      </c>
      <c r="AE68" s="2">
        <f t="shared" si="4"/>
        <v>4520.941127647476</v>
      </c>
    </row>
    <row r="69" spans="1:31" ht="9.75">
      <c r="A69" s="5">
        <v>38412</v>
      </c>
      <c r="B69" s="6">
        <v>1873.4026384863027</v>
      </c>
      <c r="C69" s="6">
        <v>374.6805276972606</v>
      </c>
      <c r="D69" s="6">
        <v>293.8509611775848</v>
      </c>
      <c r="E69" s="6">
        <v>793.9134373702324</v>
      </c>
      <c r="F69" s="6">
        <v>696.3583435957523</v>
      </c>
      <c r="G69" s="6">
        <v>663.819147860332</v>
      </c>
      <c r="H69" s="6">
        <v>455.1769807151915</v>
      </c>
      <c r="I69" s="6">
        <v>273.1759919882335</v>
      </c>
      <c r="J69" s="6">
        <v>52.912102054550516</v>
      </c>
      <c r="K69" s="6">
        <v>625.8089388307452</v>
      </c>
      <c r="L69" s="6">
        <v>453.9417481806834</v>
      </c>
      <c r="M69" s="6">
        <v>100.56721724223604</v>
      </c>
      <c r="N69" s="6">
        <v>2374.818544616269</v>
      </c>
      <c r="O69" s="6">
        <v>868.1118486797553</v>
      </c>
      <c r="P69" s="6">
        <v>1019.7603354799495</v>
      </c>
      <c r="Q69" s="6">
        <v>867.8070336307762</v>
      </c>
      <c r="R69" s="6">
        <v>1199.0770260019638</v>
      </c>
      <c r="S69" s="6"/>
      <c r="T69" s="6">
        <v>341.15413992233397</v>
      </c>
      <c r="U69" s="6">
        <v>399.04343143718074</v>
      </c>
      <c r="V69" s="6">
        <v>199.0881540262832</v>
      </c>
      <c r="W69" s="6">
        <v>230.6558266977247</v>
      </c>
      <c r="X69" s="6">
        <v>95.61158096208389</v>
      </c>
      <c r="Y69" s="6">
        <v>12.418235265421819</v>
      </c>
      <c r="Z69" s="6">
        <v>374.6805276972606</v>
      </c>
      <c r="AA69" s="2">
        <f t="shared" si="0"/>
        <v>1445.0842226183074</v>
      </c>
      <c r="AB69" s="2">
        <f t="shared" si="1"/>
        <v>1180.3179042536647</v>
      </c>
      <c r="AC69" s="2">
        <f t="shared" si="2"/>
        <v>5000.220671488241</v>
      </c>
      <c r="AD69" s="18">
        <f t="shared" si="3"/>
        <v>2158.80326984083</v>
      </c>
      <c r="AE69" s="2">
        <f t="shared" si="4"/>
        <v>4894.041969178243</v>
      </c>
    </row>
    <row r="70" spans="1:31" ht="9.75">
      <c r="A70" s="5">
        <v>38443</v>
      </c>
      <c r="B70" s="6">
        <v>2739.0496266301743</v>
      </c>
      <c r="C70" s="6">
        <v>547.8099253260349</v>
      </c>
      <c r="D70" s="6">
        <v>331.9435984435566</v>
      </c>
      <c r="E70" s="6">
        <v>1233.5950344350322</v>
      </c>
      <c r="F70" s="6">
        <v>1205.2449428462244</v>
      </c>
      <c r="G70" s="6">
        <v>451.0548978043951</v>
      </c>
      <c r="H70" s="6">
        <v>290.0912757886567</v>
      </c>
      <c r="I70" s="6">
        <v>206.912940701547</v>
      </c>
      <c r="J70" s="6">
        <v>82.2214702111953</v>
      </c>
      <c r="K70" s="6">
        <v>258.6140417427385</v>
      </c>
      <c r="L70" s="6">
        <v>133.7678113725053</v>
      </c>
      <c r="M70" s="6">
        <v>43.263007753128996</v>
      </c>
      <c r="N70" s="6">
        <v>1711.169788947322</v>
      </c>
      <c r="O70" s="6">
        <v>1213.801780318667</v>
      </c>
      <c r="P70" s="6">
        <v>1192.7649290618833</v>
      </c>
      <c r="Q70" s="6">
        <v>988.0770164699662</v>
      </c>
      <c r="R70" s="6">
        <v>926.9782578227984</v>
      </c>
      <c r="S70" s="6"/>
      <c r="T70" s="6">
        <v>264.63721798503184</v>
      </c>
      <c r="U70" s="6">
        <v>533.4949067012637</v>
      </c>
      <c r="V70" s="6">
        <v>128.55075892054322</v>
      </c>
      <c r="W70" s="6">
        <v>111.05554165971917</v>
      </c>
      <c r="X70" s="6">
        <v>33.889455186786776</v>
      </c>
      <c r="Y70" s="6">
        <v>8.003488513531849</v>
      </c>
      <c r="Z70" s="6">
        <v>547.8099253260349</v>
      </c>
      <c r="AA70" s="2">
        <f t="shared" si="0"/>
        <v>1030.280584505794</v>
      </c>
      <c r="AB70" s="2">
        <f t="shared" si="1"/>
        <v>435.64486086837275</v>
      </c>
      <c r="AC70" s="2">
        <f t="shared" si="2"/>
        <v>3177.0952343214885</v>
      </c>
      <c r="AD70" s="18">
        <f t="shared" si="3"/>
        <v>3318.593501050848</v>
      </c>
      <c r="AE70" s="2">
        <f t="shared" si="4"/>
        <v>5248.304867280155</v>
      </c>
    </row>
    <row r="71" spans="1:31" ht="9.75">
      <c r="A71" s="5">
        <v>38473</v>
      </c>
      <c r="B71" s="6">
        <v>1714.078213902914</v>
      </c>
      <c r="C71" s="6">
        <v>342.81564278058283</v>
      </c>
      <c r="D71" s="6">
        <v>235.4479217505788</v>
      </c>
      <c r="E71" s="6">
        <v>835.3717397002497</v>
      </c>
      <c r="F71" s="6">
        <v>875.3827091999959</v>
      </c>
      <c r="G71" s="6">
        <v>429.55693362602176</v>
      </c>
      <c r="H71" s="6">
        <v>308.565258253729</v>
      </c>
      <c r="I71" s="6">
        <v>228.47484182774764</v>
      </c>
      <c r="J71" s="6">
        <v>102.60879325440389</v>
      </c>
      <c r="K71" s="6">
        <v>331.07721382325764</v>
      </c>
      <c r="L71" s="6">
        <v>187.06308019477459</v>
      </c>
      <c r="M71" s="6">
        <v>66.04923177848727</v>
      </c>
      <c r="N71" s="6">
        <v>1938.2494255969698</v>
      </c>
      <c r="O71" s="6">
        <v>1043.6761949953634</v>
      </c>
      <c r="P71" s="6">
        <v>879.4317369756449</v>
      </c>
      <c r="Q71" s="6">
        <v>771.8499649679676</v>
      </c>
      <c r="R71" s="6">
        <v>815.3300913708122</v>
      </c>
      <c r="S71" s="6"/>
      <c r="T71" s="6">
        <v>212.90619441211095</v>
      </c>
      <c r="U71" s="6">
        <v>958.9568365081481</v>
      </c>
      <c r="V71" s="6">
        <v>202.5580457665454</v>
      </c>
      <c r="W71" s="6">
        <v>107.8054906279142</v>
      </c>
      <c r="X71" s="6">
        <v>33.20030892521867</v>
      </c>
      <c r="Y71" s="6">
        <v>6.681057549414399</v>
      </c>
      <c r="Z71" s="6">
        <v>342.81564278058283</v>
      </c>
      <c r="AA71" s="2">
        <f t="shared" si="0"/>
        <v>1069.2058269619024</v>
      </c>
      <c r="AB71" s="2">
        <f t="shared" si="1"/>
        <v>584.1895257965195</v>
      </c>
      <c r="AC71" s="2">
        <f t="shared" si="2"/>
        <v>3591.6447783553913</v>
      </c>
      <c r="AD71" s="18">
        <f t="shared" si="3"/>
        <v>2289.0180134314073</v>
      </c>
      <c r="AE71" s="2">
        <f t="shared" si="4"/>
        <v>4884.709064996592</v>
      </c>
    </row>
    <row r="72" spans="1:31" ht="9.75">
      <c r="A72" s="5">
        <v>38504</v>
      </c>
      <c r="B72" s="6">
        <v>1522.776659727632</v>
      </c>
      <c r="C72" s="6">
        <v>304.5553319455264</v>
      </c>
      <c r="D72" s="6">
        <v>234.72796397966138</v>
      </c>
      <c r="E72" s="6">
        <v>628.6547579377498</v>
      </c>
      <c r="F72" s="6">
        <v>501.4435842534267</v>
      </c>
      <c r="G72" s="6">
        <v>576.2820528736651</v>
      </c>
      <c r="H72" s="6">
        <v>392.6476314368186</v>
      </c>
      <c r="I72" s="6">
        <v>183.36207837422188</v>
      </c>
      <c r="J72" s="6">
        <v>66.3868502029591</v>
      </c>
      <c r="K72" s="6">
        <v>468.07710516862346</v>
      </c>
      <c r="L72" s="6">
        <v>245.86798645710016</v>
      </c>
      <c r="M72" s="6">
        <v>101.49026395695398</v>
      </c>
      <c r="N72" s="6">
        <v>2184.792097985675</v>
      </c>
      <c r="O72" s="6">
        <v>1181.4419980706598</v>
      </c>
      <c r="P72" s="6">
        <v>1456.13084639334</v>
      </c>
      <c r="Q72" s="6">
        <v>1226.9581046132714</v>
      </c>
      <c r="R72" s="6">
        <v>879.99963105069</v>
      </c>
      <c r="S72" s="6"/>
      <c r="T72" s="6">
        <v>273.65096105230157</v>
      </c>
      <c r="U72" s="6">
        <v>721.33370079349</v>
      </c>
      <c r="V72" s="6">
        <v>232.35120104640222</v>
      </c>
      <c r="W72" s="6">
        <v>104.19371943083081</v>
      </c>
      <c r="X72" s="6">
        <v>71.32471147081773</v>
      </c>
      <c r="Y72" s="6">
        <v>9.392744922999823</v>
      </c>
      <c r="Z72" s="6">
        <v>304.5553319455264</v>
      </c>
      <c r="AA72" s="2">
        <f aca="true" t="shared" si="5" ref="AA72:AA127">SUM(G72:J72)</f>
        <v>1218.6786128876647</v>
      </c>
      <c r="AB72" s="2">
        <f aca="true" t="shared" si="6" ref="AB72:AB127">SUM(K72:M72)</f>
        <v>815.4353555826776</v>
      </c>
      <c r="AC72" s="2">
        <f aca="true" t="shared" si="7" ref="AC72:AC127">SUM(G72:N72)</f>
        <v>4218.906066456017</v>
      </c>
      <c r="AD72" s="18">
        <f aca="true" t="shared" si="8" ref="AD72:AD127">SUM(D72:F72,Z72)</f>
        <v>1669.3816381163642</v>
      </c>
      <c r="AE72" s="2">
        <f aca="true" t="shared" si="9" ref="AE72:AE127">SUM(O72:R72,T72:V72)</f>
        <v>5971.866443020155</v>
      </c>
    </row>
    <row r="73" spans="1:31" ht="9.75">
      <c r="A73" s="5">
        <v>38534</v>
      </c>
      <c r="B73" s="6">
        <v>1578.8963520371474</v>
      </c>
      <c r="C73" s="6">
        <v>315.77927040742946</v>
      </c>
      <c r="D73" s="6">
        <v>213.56378096609293</v>
      </c>
      <c r="E73" s="6">
        <v>466.13674918757295</v>
      </c>
      <c r="F73" s="6">
        <v>390.72109885047684</v>
      </c>
      <c r="G73" s="6">
        <v>600.1730150767492</v>
      </c>
      <c r="H73" s="6">
        <v>345.7728682808192</v>
      </c>
      <c r="I73" s="6">
        <v>181.1191536550557</v>
      </c>
      <c r="J73" s="6">
        <v>59.92189912423174</v>
      </c>
      <c r="K73" s="6">
        <v>287.3332584471331</v>
      </c>
      <c r="L73" s="6">
        <v>158.37120018570752</v>
      </c>
      <c r="M73" s="6">
        <v>61.60178371794248</v>
      </c>
      <c r="N73" s="6">
        <v>1885.932419404339</v>
      </c>
      <c r="O73" s="6">
        <v>987.7667527785778</v>
      </c>
      <c r="P73" s="6">
        <v>1474.2824830726086</v>
      </c>
      <c r="Q73" s="6">
        <v>843.6891777019716</v>
      </c>
      <c r="R73" s="6">
        <v>1171.6835161018362</v>
      </c>
      <c r="S73" s="6"/>
      <c r="T73" s="6">
        <v>226.33173138466267</v>
      </c>
      <c r="U73" s="6">
        <v>376.85724296999757</v>
      </c>
      <c r="V73" s="6">
        <v>342.7107496048772</v>
      </c>
      <c r="W73" s="6">
        <v>70.29910586710406</v>
      </c>
      <c r="X73" s="6">
        <v>43.53391119937925</v>
      </c>
      <c r="Y73" s="6">
        <v>7.994755170322288</v>
      </c>
      <c r="Z73" s="6">
        <v>315.77927040742946</v>
      </c>
      <c r="AA73" s="2">
        <f t="shared" si="5"/>
        <v>1186.9869361368558</v>
      </c>
      <c r="AB73" s="2">
        <f t="shared" si="6"/>
        <v>507.3062423507831</v>
      </c>
      <c r="AC73" s="2">
        <f t="shared" si="7"/>
        <v>3580.225597891978</v>
      </c>
      <c r="AD73" s="18">
        <f t="shared" si="8"/>
        <v>1386.2008994115722</v>
      </c>
      <c r="AE73" s="2">
        <f t="shared" si="9"/>
        <v>5423.321653614533</v>
      </c>
    </row>
    <row r="74" spans="1:31" ht="9.75">
      <c r="A74" s="5">
        <v>38565</v>
      </c>
      <c r="B74" s="6">
        <v>1795.6145798493626</v>
      </c>
      <c r="C74" s="6">
        <v>359.1229159698725</v>
      </c>
      <c r="D74" s="6">
        <v>323.42464568171044</v>
      </c>
      <c r="E74" s="6">
        <v>812.6251763542103</v>
      </c>
      <c r="F74" s="6">
        <v>884.610589750095</v>
      </c>
      <c r="G74" s="6">
        <v>464.9674459470403</v>
      </c>
      <c r="H74" s="6">
        <v>326.5300971357377</v>
      </c>
      <c r="I74" s="6">
        <v>215.14265162542495</v>
      </c>
      <c r="J74" s="6">
        <v>85.41517289175535</v>
      </c>
      <c r="K74" s="6">
        <v>285.28419086727064</v>
      </c>
      <c r="L74" s="6">
        <v>176.65657338844824</v>
      </c>
      <c r="M74" s="6">
        <v>61.13626524829277</v>
      </c>
      <c r="N74" s="6">
        <v>2793.965815467508</v>
      </c>
      <c r="O74" s="6">
        <v>1254.361403122827</v>
      </c>
      <c r="P74" s="6">
        <v>2086.838837892369</v>
      </c>
      <c r="Q74" s="6">
        <v>1285.6049496560297</v>
      </c>
      <c r="R74" s="6">
        <v>1249.4376440650915</v>
      </c>
      <c r="S74" s="6"/>
      <c r="T74" s="6">
        <v>321.97881255018245</v>
      </c>
      <c r="U74" s="6">
        <v>690.522461447015</v>
      </c>
      <c r="V74" s="6">
        <v>151.4239885497024</v>
      </c>
      <c r="W74" s="6">
        <v>100.96190041777113</v>
      </c>
      <c r="X74" s="6">
        <v>30.817262786315695</v>
      </c>
      <c r="Y74" s="6">
        <v>13.148869799422462</v>
      </c>
      <c r="Z74" s="6">
        <v>359.1229159698725</v>
      </c>
      <c r="AA74" s="2">
        <f t="shared" si="5"/>
        <v>1092.0553675999583</v>
      </c>
      <c r="AB74" s="2">
        <f t="shared" si="6"/>
        <v>523.0770295040116</v>
      </c>
      <c r="AC74" s="2">
        <f t="shared" si="7"/>
        <v>4409.098212571478</v>
      </c>
      <c r="AD74" s="18">
        <f t="shared" si="8"/>
        <v>2379.7833277558884</v>
      </c>
      <c r="AE74" s="2">
        <f t="shared" si="9"/>
        <v>7040.168097283218</v>
      </c>
    </row>
    <row r="75" spans="1:31" ht="9.75">
      <c r="A75" s="5">
        <v>38596</v>
      </c>
      <c r="B75" s="6">
        <v>1650.1512622519385</v>
      </c>
      <c r="C75" s="6">
        <v>330.0302524503877</v>
      </c>
      <c r="D75" s="6">
        <v>283.68002342510385</v>
      </c>
      <c r="E75" s="6">
        <v>850.0645660597112</v>
      </c>
      <c r="F75" s="6">
        <v>1209.5089296051597</v>
      </c>
      <c r="G75" s="6">
        <v>431.35027302149035</v>
      </c>
      <c r="H75" s="6">
        <v>244.465334661564</v>
      </c>
      <c r="I75" s="6">
        <v>147.92950355095945</v>
      </c>
      <c r="J75" s="6">
        <v>58.523022789570355</v>
      </c>
      <c r="K75" s="6">
        <v>369.2610376679496</v>
      </c>
      <c r="L75" s="6">
        <v>243.7303504167771</v>
      </c>
      <c r="M75" s="6">
        <v>60.56777642368145</v>
      </c>
      <c r="N75" s="6">
        <v>2204.957301734914</v>
      </c>
      <c r="O75" s="6">
        <v>1546.5687058468375</v>
      </c>
      <c r="P75" s="6">
        <v>3191.6030805850546</v>
      </c>
      <c r="Q75" s="6">
        <v>1351.743783196821</v>
      </c>
      <c r="R75" s="6">
        <v>2043.6550526020715</v>
      </c>
      <c r="S75" s="6"/>
      <c r="T75" s="6">
        <v>322.97501009034335</v>
      </c>
      <c r="U75" s="6">
        <v>749.3633210297667</v>
      </c>
      <c r="V75" s="6">
        <v>169.21562744447857</v>
      </c>
      <c r="W75" s="6">
        <v>127.68755833719078</v>
      </c>
      <c r="X75" s="6">
        <v>49.88355812230335</v>
      </c>
      <c r="Y75" s="6">
        <v>27.726269229246867</v>
      </c>
      <c r="Z75" s="6">
        <v>330.0302524503877</v>
      </c>
      <c r="AA75" s="2">
        <f t="shared" si="5"/>
        <v>882.2681340235843</v>
      </c>
      <c r="AB75" s="2">
        <f t="shared" si="6"/>
        <v>673.5591645084082</v>
      </c>
      <c r="AC75" s="2">
        <f t="shared" si="7"/>
        <v>3760.7846002669066</v>
      </c>
      <c r="AD75" s="18">
        <f t="shared" si="8"/>
        <v>2673.2837715403625</v>
      </c>
      <c r="AE75" s="2">
        <f t="shared" si="9"/>
        <v>9375.124580795375</v>
      </c>
    </row>
    <row r="76" spans="1:31" ht="9.75">
      <c r="A76" s="5">
        <v>38626</v>
      </c>
      <c r="B76" s="6">
        <v>2942.4332941421485</v>
      </c>
      <c r="C76" s="6">
        <v>588.4866588284297</v>
      </c>
      <c r="D76" s="6">
        <v>370.2167362377521</v>
      </c>
      <c r="E76" s="6">
        <v>1377.448894911151</v>
      </c>
      <c r="F76" s="6">
        <v>1440.0077009236325</v>
      </c>
      <c r="G76" s="6">
        <v>428.3914364945244</v>
      </c>
      <c r="H76" s="6">
        <v>234.31879808609713</v>
      </c>
      <c r="I76" s="6">
        <v>136.44180126185285</v>
      </c>
      <c r="J76" s="6">
        <v>49.726521316961076</v>
      </c>
      <c r="K76" s="6">
        <v>321.1114795141008</v>
      </c>
      <c r="L76" s="6">
        <v>165.7076240314027</v>
      </c>
      <c r="M76" s="6">
        <v>60.24310115729263</v>
      </c>
      <c r="N76" s="6">
        <v>2693.622248979631</v>
      </c>
      <c r="O76" s="6">
        <v>1143.803388033184</v>
      </c>
      <c r="P76" s="6">
        <v>1693.2451375982175</v>
      </c>
      <c r="Q76" s="6">
        <v>1039.0066226472104</v>
      </c>
      <c r="R76" s="6">
        <v>1247.1360047267156</v>
      </c>
      <c r="S76" s="6"/>
      <c r="T76" s="6">
        <v>417.7855453516345</v>
      </c>
      <c r="U76" s="6">
        <v>650.5274874321316</v>
      </c>
      <c r="V76" s="6">
        <v>65.84501101974602</v>
      </c>
      <c r="W76" s="6">
        <v>57.093542708855004</v>
      </c>
      <c r="X76" s="6">
        <v>80.76930092328212</v>
      </c>
      <c r="Y76" s="6">
        <v>10.139484298657832</v>
      </c>
      <c r="Z76" s="6">
        <v>588.4866588284297</v>
      </c>
      <c r="AA76" s="2">
        <f t="shared" si="5"/>
        <v>848.8785571594354</v>
      </c>
      <c r="AB76" s="2">
        <f t="shared" si="6"/>
        <v>547.0622047027961</v>
      </c>
      <c r="AC76" s="2">
        <f t="shared" si="7"/>
        <v>4089.5630108418627</v>
      </c>
      <c r="AD76" s="18">
        <f t="shared" si="8"/>
        <v>3776.1599909009656</v>
      </c>
      <c r="AE76" s="2">
        <f t="shared" si="9"/>
        <v>6257.34919680884</v>
      </c>
    </row>
    <row r="77" spans="1:31" ht="9.75">
      <c r="A77" s="5">
        <v>38657</v>
      </c>
      <c r="B77" s="6">
        <v>1382.2115098669408</v>
      </c>
      <c r="C77" s="6">
        <v>276.44230197338817</v>
      </c>
      <c r="D77" s="6">
        <v>173.62035328010433</v>
      </c>
      <c r="E77" s="6">
        <v>812.2357490379666</v>
      </c>
      <c r="F77" s="6">
        <v>1143.9289127309053</v>
      </c>
      <c r="G77" s="6">
        <v>579.299571397263</v>
      </c>
      <c r="H77" s="6">
        <v>329.1064582399792</v>
      </c>
      <c r="I77" s="6">
        <v>207.3804620604552</v>
      </c>
      <c r="J77" s="6">
        <v>77.99281972922556</v>
      </c>
      <c r="K77" s="6">
        <v>450.5560246125159</v>
      </c>
      <c r="L77" s="6">
        <v>280.00348511889314</v>
      </c>
      <c r="M77" s="6">
        <v>97.95559909159829</v>
      </c>
      <c r="N77" s="6">
        <v>2509.166938476535</v>
      </c>
      <c r="O77" s="6">
        <v>1006.1561822887621</v>
      </c>
      <c r="P77" s="6">
        <v>1293.7486278253605</v>
      </c>
      <c r="Q77" s="6">
        <v>946.612552565898</v>
      </c>
      <c r="R77" s="6">
        <v>862.8367652979232</v>
      </c>
      <c r="S77" s="6"/>
      <c r="T77" s="6">
        <v>373.08105511297464</v>
      </c>
      <c r="U77" s="6">
        <v>1024.3892596387157</v>
      </c>
      <c r="V77" s="6">
        <v>56.44476862174124</v>
      </c>
      <c r="W77" s="6">
        <v>82.04015554112979</v>
      </c>
      <c r="X77" s="6">
        <v>97.78202094853309</v>
      </c>
      <c r="Y77" s="6">
        <v>11.960702828253364</v>
      </c>
      <c r="Z77" s="6">
        <v>276.44230197338817</v>
      </c>
      <c r="AA77" s="2">
        <f t="shared" si="5"/>
        <v>1193.779311426923</v>
      </c>
      <c r="AB77" s="2">
        <f t="shared" si="6"/>
        <v>828.5151088230073</v>
      </c>
      <c r="AC77" s="2">
        <f t="shared" si="7"/>
        <v>4531.461358726466</v>
      </c>
      <c r="AD77" s="18">
        <f t="shared" si="8"/>
        <v>2406.2273170223643</v>
      </c>
      <c r="AE77" s="2">
        <f t="shared" si="9"/>
        <v>5563.269211351375</v>
      </c>
    </row>
    <row r="78" spans="1:31" ht="9.75">
      <c r="A78" s="5">
        <v>38687</v>
      </c>
      <c r="B78" s="6">
        <v>1243.2400545885487</v>
      </c>
      <c r="C78" s="6">
        <v>248.64801091770974</v>
      </c>
      <c r="D78" s="6">
        <v>229.31094953776022</v>
      </c>
      <c r="E78" s="6">
        <v>1856.0622313259942</v>
      </c>
      <c r="F78" s="6">
        <v>1595.30846866134</v>
      </c>
      <c r="G78" s="6">
        <v>489.6292405022007</v>
      </c>
      <c r="H78" s="6">
        <v>291.6739741856683</v>
      </c>
      <c r="I78" s="6">
        <v>190.0526879092943</v>
      </c>
      <c r="J78" s="6">
        <v>58.80542123787811</v>
      </c>
      <c r="K78" s="6">
        <v>289.1445005514529</v>
      </c>
      <c r="L78" s="6">
        <v>160.16754961267355</v>
      </c>
      <c r="M78" s="6">
        <v>108.43355937202897</v>
      </c>
      <c r="N78" s="6">
        <v>3196.317093355257</v>
      </c>
      <c r="O78" s="6">
        <v>958.0026344530821</v>
      </c>
      <c r="P78" s="6">
        <v>1671.3683005250516</v>
      </c>
      <c r="Q78" s="6">
        <v>1058.5160322244485</v>
      </c>
      <c r="R78" s="6">
        <v>1198.4749734161169</v>
      </c>
      <c r="S78" s="6"/>
      <c r="T78" s="6">
        <v>570.101912359703</v>
      </c>
      <c r="U78" s="6">
        <v>811.30177213919</v>
      </c>
      <c r="V78" s="6">
        <v>162.85903559885915</v>
      </c>
      <c r="W78" s="6">
        <v>76.58056759605073</v>
      </c>
      <c r="X78" s="6">
        <v>132.4740268288964</v>
      </c>
      <c r="Y78" s="6">
        <v>37.80317403020369</v>
      </c>
      <c r="Z78" s="6">
        <v>248.64801091770974</v>
      </c>
      <c r="AA78" s="2">
        <f t="shared" si="5"/>
        <v>1030.1613238350415</v>
      </c>
      <c r="AB78" s="2">
        <f t="shared" si="6"/>
        <v>557.7456095361554</v>
      </c>
      <c r="AC78" s="2">
        <f t="shared" si="7"/>
        <v>4784.224026726453</v>
      </c>
      <c r="AD78" s="18">
        <f t="shared" si="8"/>
        <v>3929.3296604428037</v>
      </c>
      <c r="AE78" s="2">
        <f t="shared" si="9"/>
        <v>6430.624660716451</v>
      </c>
    </row>
    <row r="79" spans="1:31" ht="9.75">
      <c r="A79" s="5">
        <v>38718</v>
      </c>
      <c r="B79" s="6">
        <v>1851.163840882132</v>
      </c>
      <c r="C79" s="6">
        <v>370.2327681764264</v>
      </c>
      <c r="D79" s="6">
        <v>358.56608001135874</v>
      </c>
      <c r="E79" s="6">
        <v>2254.8364741507157</v>
      </c>
      <c r="F79" s="6">
        <v>2275.364106280434</v>
      </c>
      <c r="G79" s="6">
        <v>431.64253207187664</v>
      </c>
      <c r="H79" s="6">
        <v>238.68837900018687</v>
      </c>
      <c r="I79" s="6">
        <v>148.78551654717785</v>
      </c>
      <c r="J79" s="6">
        <v>62.288911625691114</v>
      </c>
      <c r="K79" s="6">
        <v>334.7754643940124</v>
      </c>
      <c r="L79" s="6">
        <v>216.0389253665049</v>
      </c>
      <c r="M79" s="6">
        <v>81.5017030283136</v>
      </c>
      <c r="N79" s="6">
        <v>2096.9630552666704</v>
      </c>
      <c r="O79" s="6">
        <v>954.870616752259</v>
      </c>
      <c r="P79" s="6">
        <v>1440.0059193957284</v>
      </c>
      <c r="Q79" s="6">
        <v>861.8288969505774</v>
      </c>
      <c r="R79" s="6">
        <v>899.0438042191058</v>
      </c>
      <c r="S79" s="6"/>
      <c r="T79" s="6">
        <v>660.0819327134612</v>
      </c>
      <c r="U79" s="6">
        <v>854.1007409304221</v>
      </c>
      <c r="V79" s="6">
        <v>123.80182327966102</v>
      </c>
      <c r="W79" s="6">
        <v>60.84107908939279</v>
      </c>
      <c r="X79" s="6">
        <v>91.68094351854447</v>
      </c>
      <c r="Y79" s="6">
        <v>12.778449301883443</v>
      </c>
      <c r="Z79" s="6">
        <v>370.2327681764264</v>
      </c>
      <c r="AA79" s="2">
        <f t="shared" si="5"/>
        <v>881.4053392449324</v>
      </c>
      <c r="AB79" s="2">
        <f t="shared" si="6"/>
        <v>632.3160927888309</v>
      </c>
      <c r="AC79" s="2">
        <f t="shared" si="7"/>
        <v>3610.684487300434</v>
      </c>
      <c r="AD79" s="18">
        <f t="shared" si="8"/>
        <v>5258.999428618935</v>
      </c>
      <c r="AE79" s="2">
        <f t="shared" si="9"/>
        <v>5793.733734241215</v>
      </c>
    </row>
    <row r="80" spans="1:31" ht="9.75">
      <c r="A80" s="5">
        <v>38749</v>
      </c>
      <c r="B80" s="6">
        <v>1838.915494895947</v>
      </c>
      <c r="C80" s="6">
        <v>367.7830989791894</v>
      </c>
      <c r="D80" s="6">
        <v>322.8632347257402</v>
      </c>
      <c r="E80" s="6">
        <v>1949.4713666426157</v>
      </c>
      <c r="F80" s="6">
        <v>1796.9493058003486</v>
      </c>
      <c r="G80" s="6">
        <v>363.87776337842706</v>
      </c>
      <c r="H80" s="6">
        <v>174.3983430895157</v>
      </c>
      <c r="I80" s="6">
        <v>108.06176953185953</v>
      </c>
      <c r="J80" s="6">
        <v>38.49181074852535</v>
      </c>
      <c r="K80" s="6">
        <v>309.0698022955167</v>
      </c>
      <c r="L80" s="6">
        <v>178.1785804855086</v>
      </c>
      <c r="M80" s="6">
        <v>49.78740163921229</v>
      </c>
      <c r="N80" s="6">
        <v>2625.550500285508</v>
      </c>
      <c r="O80" s="6">
        <v>1254.4538197817046</v>
      </c>
      <c r="P80" s="6">
        <v>1341.2975241985089</v>
      </c>
      <c r="Q80" s="6">
        <v>1127.5650290501396</v>
      </c>
      <c r="R80" s="6">
        <v>905.8027480754586</v>
      </c>
      <c r="S80" s="6">
        <v>1428.479240722969</v>
      </c>
      <c r="T80" s="6">
        <v>850.3783127842574</v>
      </c>
      <c r="U80" s="6">
        <v>1138.1091325794805</v>
      </c>
      <c r="V80" s="6">
        <v>157.58131661154897</v>
      </c>
      <c r="W80" s="6">
        <v>44.10569691094977</v>
      </c>
      <c r="X80" s="6">
        <v>40.8799952188316</v>
      </c>
      <c r="Y80" s="6">
        <v>19.30807337449282</v>
      </c>
      <c r="Z80" s="6">
        <v>367.7830989791894</v>
      </c>
      <c r="AA80" s="2">
        <f t="shared" si="5"/>
        <v>684.8296867483277</v>
      </c>
      <c r="AB80" s="2">
        <f t="shared" si="6"/>
        <v>537.0357844202375</v>
      </c>
      <c r="AC80" s="2">
        <f t="shared" si="7"/>
        <v>3847.415971454073</v>
      </c>
      <c r="AD80" s="18">
        <f t="shared" si="8"/>
        <v>4437.067006147894</v>
      </c>
      <c r="AE80" s="2">
        <f t="shared" si="9"/>
        <v>6775.187883081098</v>
      </c>
    </row>
    <row r="81" spans="1:31" ht="9.75">
      <c r="A81" s="5">
        <v>38777</v>
      </c>
      <c r="B81" s="6">
        <v>1572.2103408040625</v>
      </c>
      <c r="C81" s="6">
        <v>314.4420681608125</v>
      </c>
      <c r="D81" s="6">
        <v>373.24652364873293</v>
      </c>
      <c r="E81" s="6">
        <v>1391.3879845523754</v>
      </c>
      <c r="F81" s="6">
        <v>1260.6492281819667</v>
      </c>
      <c r="G81" s="6">
        <v>452.4845975475702</v>
      </c>
      <c r="H81" s="6">
        <v>297.5065442947791</v>
      </c>
      <c r="I81" s="6">
        <v>189.79420299007123</v>
      </c>
      <c r="J81" s="6">
        <v>72.24507055325002</v>
      </c>
      <c r="K81" s="6">
        <v>430.5543761741277</v>
      </c>
      <c r="L81" s="6">
        <v>297.36314708109956</v>
      </c>
      <c r="M81" s="6">
        <v>92.8407918447056</v>
      </c>
      <c r="N81" s="6">
        <v>3753.6880795852867</v>
      </c>
      <c r="O81" s="6">
        <v>1188.2156882229463</v>
      </c>
      <c r="P81" s="6">
        <v>1616.1706532892383</v>
      </c>
      <c r="Q81" s="6">
        <v>1101.7031371342919</v>
      </c>
      <c r="R81" s="6">
        <v>895.5450787884954</v>
      </c>
      <c r="S81" s="6">
        <v>1234.03432345395</v>
      </c>
      <c r="T81" s="6">
        <v>587.6260271857348</v>
      </c>
      <c r="U81" s="6">
        <v>874.5227382766248</v>
      </c>
      <c r="V81" s="6">
        <v>212.5159840535786</v>
      </c>
      <c r="W81" s="6">
        <v>91.8457796156252</v>
      </c>
      <c r="X81" s="6">
        <v>127.82425619595085</v>
      </c>
      <c r="Y81" s="6">
        <v>96.25756827971347</v>
      </c>
      <c r="Z81" s="6">
        <v>314.4420681608125</v>
      </c>
      <c r="AA81" s="2">
        <f t="shared" si="5"/>
        <v>1012.0304153856705</v>
      </c>
      <c r="AB81" s="2">
        <f t="shared" si="6"/>
        <v>820.7583150999328</v>
      </c>
      <c r="AC81" s="2">
        <f t="shared" si="7"/>
        <v>5586.47681007089</v>
      </c>
      <c r="AD81" s="18">
        <f t="shared" si="8"/>
        <v>3339.7258045438875</v>
      </c>
      <c r="AE81" s="2">
        <f t="shared" si="9"/>
        <v>6476.299306950909</v>
      </c>
    </row>
    <row r="82" spans="1:31" ht="9.75">
      <c r="A82" s="5">
        <v>38808</v>
      </c>
      <c r="B82" s="6">
        <v>1785.5945657445188</v>
      </c>
      <c r="C82" s="6">
        <v>357.11891314890374</v>
      </c>
      <c r="D82" s="6">
        <v>348.9507927464405</v>
      </c>
      <c r="E82" s="6">
        <v>1611.683808896188</v>
      </c>
      <c r="F82" s="6">
        <v>1621.347241381813</v>
      </c>
      <c r="G82" s="6">
        <v>425.43541721998906</v>
      </c>
      <c r="H82" s="6">
        <v>258.6011274698062</v>
      </c>
      <c r="I82" s="6">
        <v>165.70445931313168</v>
      </c>
      <c r="J82" s="6">
        <v>71.69241683455054</v>
      </c>
      <c r="K82" s="6">
        <v>277.57617944422356</v>
      </c>
      <c r="L82" s="6">
        <v>156.30216459379596</v>
      </c>
      <c r="M82" s="6">
        <v>60.00458196088513</v>
      </c>
      <c r="N82" s="6">
        <v>2559.959140322474</v>
      </c>
      <c r="O82" s="6">
        <v>1118.8460011409095</v>
      </c>
      <c r="P82" s="6">
        <v>1135.8082334434348</v>
      </c>
      <c r="Q82" s="6">
        <v>942.5429085738856</v>
      </c>
      <c r="R82" s="6">
        <v>819.3140941026962</v>
      </c>
      <c r="S82" s="6">
        <v>960.8068003518384</v>
      </c>
      <c r="T82" s="6">
        <v>908.024975826739</v>
      </c>
      <c r="U82" s="6">
        <v>2192.9624779791734</v>
      </c>
      <c r="V82" s="6">
        <v>143.6872161393328</v>
      </c>
      <c r="W82" s="6">
        <v>103.60815181638755</v>
      </c>
      <c r="X82" s="6">
        <v>93.66264876214674</v>
      </c>
      <c r="Y82" s="6">
        <v>27.893913318688792</v>
      </c>
      <c r="Z82" s="6">
        <v>357.11891314890374</v>
      </c>
      <c r="AA82" s="2">
        <f t="shared" si="5"/>
        <v>921.4334208374775</v>
      </c>
      <c r="AB82" s="2">
        <f t="shared" si="6"/>
        <v>493.8829259989046</v>
      </c>
      <c r="AC82" s="2">
        <f t="shared" si="7"/>
        <v>3975.275487158856</v>
      </c>
      <c r="AD82" s="18">
        <f t="shared" si="8"/>
        <v>3939.1007561733454</v>
      </c>
      <c r="AE82" s="2">
        <f t="shared" si="9"/>
        <v>7261.1859072061725</v>
      </c>
    </row>
    <row r="83" spans="1:31" ht="9.75">
      <c r="A83" s="5">
        <v>38838</v>
      </c>
      <c r="B83" s="6">
        <v>2865.0984680463857</v>
      </c>
      <c r="C83" s="6">
        <v>573.0196936092772</v>
      </c>
      <c r="D83" s="6">
        <v>697.1940208693657</v>
      </c>
      <c r="E83" s="6">
        <v>1863.6389681203163</v>
      </c>
      <c r="F83" s="6">
        <v>1848.4184134894074</v>
      </c>
      <c r="G83" s="6">
        <v>383.361858998864</v>
      </c>
      <c r="H83" s="6">
        <v>226.3063701870308</v>
      </c>
      <c r="I83" s="6">
        <v>132.81548411468026</v>
      </c>
      <c r="J83" s="6">
        <v>47.07888784299188</v>
      </c>
      <c r="K83" s="6">
        <v>453.912814629763</v>
      </c>
      <c r="L83" s="6">
        <v>248.6525312456815</v>
      </c>
      <c r="M83" s="6">
        <v>74.034590985526</v>
      </c>
      <c r="N83" s="6">
        <v>2956.234594676192</v>
      </c>
      <c r="O83" s="6">
        <v>1386.3466112076474</v>
      </c>
      <c r="P83" s="6">
        <v>1986.7487835886293</v>
      </c>
      <c r="Q83" s="6">
        <v>1292.4234760938227</v>
      </c>
      <c r="R83" s="6">
        <v>1318.7444220353505</v>
      </c>
      <c r="S83" s="6">
        <v>1358.4847205363549</v>
      </c>
      <c r="T83" s="6">
        <v>1429.4970053524723</v>
      </c>
      <c r="U83" s="6">
        <v>4036.075189538231</v>
      </c>
      <c r="V83" s="6">
        <v>237.44232040535763</v>
      </c>
      <c r="W83" s="6">
        <v>60.08876911003982</v>
      </c>
      <c r="X83" s="6">
        <v>70.88879687522002</v>
      </c>
      <c r="Y83" s="6">
        <v>51.83476421833061</v>
      </c>
      <c r="Z83" s="6">
        <v>573.0196936092772</v>
      </c>
      <c r="AA83" s="2">
        <f t="shared" si="5"/>
        <v>789.562601143567</v>
      </c>
      <c r="AB83" s="2">
        <f t="shared" si="6"/>
        <v>776.5999368609705</v>
      </c>
      <c r="AC83" s="2">
        <f t="shared" si="7"/>
        <v>4522.39713268073</v>
      </c>
      <c r="AD83" s="18">
        <f t="shared" si="8"/>
        <v>4982.271096088367</v>
      </c>
      <c r="AE83" s="2">
        <f t="shared" si="9"/>
        <v>11687.277808221512</v>
      </c>
    </row>
    <row r="84" spans="1:31" ht="9.75">
      <c r="A84" s="5">
        <v>38869</v>
      </c>
      <c r="B84" s="6">
        <v>2872.5083311548624</v>
      </c>
      <c r="C84" s="6">
        <v>574.5016662309724</v>
      </c>
      <c r="D84" s="6">
        <v>584.2868051619439</v>
      </c>
      <c r="E84" s="6">
        <v>2427.335191692466</v>
      </c>
      <c r="F84" s="6">
        <v>2392.8737006652204</v>
      </c>
      <c r="G84" s="6">
        <v>457.57328263643626</v>
      </c>
      <c r="H84" s="6">
        <v>306.62772668263835</v>
      </c>
      <c r="I84" s="6">
        <v>191.5664844698363</v>
      </c>
      <c r="J84" s="6">
        <v>75.78074443643563</v>
      </c>
      <c r="K84" s="6">
        <v>389.3693350770229</v>
      </c>
      <c r="L84" s="6">
        <v>218.91103087163734</v>
      </c>
      <c r="M84" s="6">
        <v>64.33944574101375</v>
      </c>
      <c r="N84" s="6">
        <v>3919.0132228082084</v>
      </c>
      <c r="O84" s="6">
        <v>963.5271828208221</v>
      </c>
      <c r="P84" s="6">
        <v>1395.8465251660662</v>
      </c>
      <c r="Q84" s="6">
        <v>1006.6643731518277</v>
      </c>
      <c r="R84" s="6">
        <v>935.8430523408925</v>
      </c>
      <c r="S84" s="6">
        <v>933.8280615214157</v>
      </c>
      <c r="T84" s="6">
        <v>1367.21190686316</v>
      </c>
      <c r="U84" s="6">
        <v>2898.5796641224238</v>
      </c>
      <c r="V84" s="6">
        <v>213.1721607759093</v>
      </c>
      <c r="W84" s="6">
        <v>111.85178814315749</v>
      </c>
      <c r="X84" s="6">
        <v>175.19839786669735</v>
      </c>
      <c r="Y84" s="6">
        <v>98.73362571455692</v>
      </c>
      <c r="Z84" s="6">
        <v>574.5016662309724</v>
      </c>
      <c r="AA84" s="2">
        <f t="shared" si="5"/>
        <v>1031.5482382253465</v>
      </c>
      <c r="AB84" s="2">
        <f t="shared" si="6"/>
        <v>672.619811689674</v>
      </c>
      <c r="AC84" s="2">
        <f t="shared" si="7"/>
        <v>5623.181272723229</v>
      </c>
      <c r="AD84" s="18">
        <f t="shared" si="8"/>
        <v>5978.997363750604</v>
      </c>
      <c r="AE84" s="2">
        <f t="shared" si="9"/>
        <v>8780.844865241103</v>
      </c>
    </row>
    <row r="85" spans="1:31" ht="9.75">
      <c r="A85" s="5">
        <v>38899</v>
      </c>
      <c r="B85" s="6">
        <v>2558.8931612176175</v>
      </c>
      <c r="C85" s="6">
        <v>511.7786322435235</v>
      </c>
      <c r="D85" s="6">
        <v>528.5259088220656</v>
      </c>
      <c r="E85" s="6">
        <v>1837.0847483968946</v>
      </c>
      <c r="F85" s="6">
        <v>1932.4397033350235</v>
      </c>
      <c r="G85" s="6">
        <v>380.92900637092055</v>
      </c>
      <c r="H85" s="6">
        <v>254.88645562908573</v>
      </c>
      <c r="I85" s="6">
        <v>167.06794483320093</v>
      </c>
      <c r="J85" s="6">
        <v>74.25769407625735</v>
      </c>
      <c r="K85" s="6">
        <v>371.2449545068106</v>
      </c>
      <c r="L85" s="6">
        <v>215.22301262298603</v>
      </c>
      <c r="M85" s="6">
        <v>69.96941557110141</v>
      </c>
      <c r="N85" s="6">
        <v>2231.743658364613</v>
      </c>
      <c r="O85" s="6">
        <v>1060.7806212011</v>
      </c>
      <c r="P85" s="6">
        <v>1419.7878659559642</v>
      </c>
      <c r="Q85" s="6">
        <v>1107.4812693245703</v>
      </c>
      <c r="R85" s="6">
        <v>1120.3329118317167</v>
      </c>
      <c r="S85" s="6">
        <v>1102.3345356884322</v>
      </c>
      <c r="T85" s="6">
        <v>1086.5052619341168</v>
      </c>
      <c r="U85" s="6">
        <v>2102.0426899553545</v>
      </c>
      <c r="V85" s="6">
        <v>202.26005114573093</v>
      </c>
      <c r="W85" s="6">
        <v>96.55880060193458</v>
      </c>
      <c r="X85" s="6">
        <v>71.09172641065916</v>
      </c>
      <c r="Y85" s="6">
        <v>41.63279853005041</v>
      </c>
      <c r="Z85" s="6">
        <v>511.7786322435235</v>
      </c>
      <c r="AA85" s="2">
        <f t="shared" si="5"/>
        <v>877.1411009094646</v>
      </c>
      <c r="AB85" s="2">
        <f t="shared" si="6"/>
        <v>656.4373827008981</v>
      </c>
      <c r="AC85" s="2">
        <f t="shared" si="7"/>
        <v>3765.3221419749757</v>
      </c>
      <c r="AD85" s="18">
        <f t="shared" si="8"/>
        <v>4809.8289927975065</v>
      </c>
      <c r="AE85" s="2">
        <f t="shared" si="9"/>
        <v>8099.190671348553</v>
      </c>
    </row>
    <row r="86" spans="1:31" ht="9.75">
      <c r="A86" s="5">
        <v>38930</v>
      </c>
      <c r="B86" s="6">
        <v>1298.6405935840553</v>
      </c>
      <c r="C86" s="6">
        <v>259.7281187168111</v>
      </c>
      <c r="D86" s="6">
        <v>385.5807561659349</v>
      </c>
      <c r="E86" s="6">
        <v>1313.1448794852543</v>
      </c>
      <c r="F86" s="6">
        <v>1179.0365939420674</v>
      </c>
      <c r="G86" s="6">
        <v>279.9224818584645</v>
      </c>
      <c r="H86" s="6">
        <v>195.57109856740507</v>
      </c>
      <c r="I86" s="6">
        <v>127.08245588154715</v>
      </c>
      <c r="J86" s="6">
        <v>61.329123165072566</v>
      </c>
      <c r="K86" s="6">
        <v>358.72298676237637</v>
      </c>
      <c r="L86" s="6">
        <v>215.2392035447741</v>
      </c>
      <c r="M86" s="6">
        <v>72.61597761130984</v>
      </c>
      <c r="N86" s="6">
        <v>2834.469134046306</v>
      </c>
      <c r="O86" s="6">
        <v>1081.5223131466082</v>
      </c>
      <c r="P86" s="6">
        <v>1433.530877008224</v>
      </c>
      <c r="Q86" s="6">
        <v>1003.4525380143454</v>
      </c>
      <c r="R86" s="6">
        <v>1020.1223963610015</v>
      </c>
      <c r="S86" s="6">
        <v>1111.1417409041223</v>
      </c>
      <c r="T86" s="6">
        <v>695.8141362842279</v>
      </c>
      <c r="U86" s="6">
        <v>1866.3863411170512</v>
      </c>
      <c r="V86" s="6">
        <v>215.68039687657742</v>
      </c>
      <c r="W86" s="6">
        <v>73.17864194123628</v>
      </c>
      <c r="X86" s="6">
        <v>61.51768106681836</v>
      </c>
      <c r="Y86" s="6">
        <v>56.79867769030222</v>
      </c>
      <c r="Z86" s="6">
        <v>259.7281187168111</v>
      </c>
      <c r="AA86" s="2">
        <f t="shared" si="5"/>
        <v>663.9051594724893</v>
      </c>
      <c r="AB86" s="2">
        <f t="shared" si="6"/>
        <v>646.5781679184603</v>
      </c>
      <c r="AC86" s="2">
        <f t="shared" si="7"/>
        <v>4144.952461437256</v>
      </c>
      <c r="AD86" s="18">
        <f t="shared" si="8"/>
        <v>3137.4903483100675</v>
      </c>
      <c r="AE86" s="2">
        <f t="shared" si="9"/>
        <v>7316.508998808035</v>
      </c>
    </row>
    <row r="87" spans="1:31" ht="9.75">
      <c r="A87" s="5">
        <v>38961</v>
      </c>
      <c r="B87" s="6">
        <v>1693.7268157278986</v>
      </c>
      <c r="C87" s="6">
        <v>338.74536314557974</v>
      </c>
      <c r="D87" s="6">
        <v>369.4494790254186</v>
      </c>
      <c r="E87" s="6">
        <v>1359.4083627299876</v>
      </c>
      <c r="F87" s="6">
        <v>1286.2173577793692</v>
      </c>
      <c r="G87" s="6">
        <v>420.6426933793348</v>
      </c>
      <c r="H87" s="6">
        <v>221.45153947056133</v>
      </c>
      <c r="I87" s="6">
        <v>146.26614775339652</v>
      </c>
      <c r="J87" s="6">
        <v>63.53986911463749</v>
      </c>
      <c r="K87" s="6">
        <v>375.6192588283529</v>
      </c>
      <c r="L87" s="6">
        <v>236.02357345780067</v>
      </c>
      <c r="M87" s="6">
        <v>90.13927901390976</v>
      </c>
      <c r="N87" s="6">
        <v>1954.0176893446453</v>
      </c>
      <c r="O87" s="6">
        <v>991.5930829252815</v>
      </c>
      <c r="P87" s="6">
        <v>1168.821035150602</v>
      </c>
      <c r="Q87" s="6">
        <v>1036.758914897311</v>
      </c>
      <c r="R87" s="6">
        <v>1105.9350170352513</v>
      </c>
      <c r="S87" s="6">
        <v>974.2941278787677</v>
      </c>
      <c r="T87" s="6">
        <v>864.1759080187323</v>
      </c>
      <c r="U87" s="6">
        <v>1730.2047718786312</v>
      </c>
      <c r="V87" s="6">
        <v>290.34632224656343</v>
      </c>
      <c r="W87" s="6">
        <v>99.92595943207697</v>
      </c>
      <c r="X87" s="6">
        <v>119.75650072734335</v>
      </c>
      <c r="Y87" s="6">
        <v>82.49816519348586</v>
      </c>
      <c r="Z87" s="6">
        <v>338.74536314557974</v>
      </c>
      <c r="AA87" s="2">
        <f t="shared" si="5"/>
        <v>851.9002497179301</v>
      </c>
      <c r="AB87" s="2">
        <f t="shared" si="6"/>
        <v>701.7821113000633</v>
      </c>
      <c r="AC87" s="2">
        <f t="shared" si="7"/>
        <v>3507.7000503626386</v>
      </c>
      <c r="AD87" s="18">
        <f t="shared" si="8"/>
        <v>3353.820562680355</v>
      </c>
      <c r="AE87" s="2">
        <f t="shared" si="9"/>
        <v>7187.8350521523735</v>
      </c>
    </row>
    <row r="88" spans="1:31" ht="9.75">
      <c r="A88" s="5">
        <v>38991</v>
      </c>
      <c r="B88" s="6">
        <v>1210.4389029035458</v>
      </c>
      <c r="C88" s="6">
        <v>242.08778058070916</v>
      </c>
      <c r="D88" s="6">
        <v>258.40141856634534</v>
      </c>
      <c r="E88" s="6">
        <v>1192.5394527406002</v>
      </c>
      <c r="F88" s="6">
        <v>1133.8424680224964</v>
      </c>
      <c r="G88" s="6">
        <v>436.33987340036623</v>
      </c>
      <c r="H88" s="6">
        <v>279.3108580623883</v>
      </c>
      <c r="I88" s="6">
        <v>184.23496498066962</v>
      </c>
      <c r="J88" s="6">
        <v>81.83881197716235</v>
      </c>
      <c r="K88" s="6">
        <v>330.4535425194226</v>
      </c>
      <c r="L88" s="6">
        <v>171.3450393736713</v>
      </c>
      <c r="M88" s="6">
        <v>52.85613086810483</v>
      </c>
      <c r="N88" s="6">
        <v>1942.3487725774821</v>
      </c>
      <c r="O88" s="6">
        <v>1261.989084824607</v>
      </c>
      <c r="P88" s="6">
        <v>1480.9426610961495</v>
      </c>
      <c r="Q88" s="6">
        <v>1142.26895036955</v>
      </c>
      <c r="R88" s="6">
        <v>1061.4563884127151</v>
      </c>
      <c r="S88" s="6">
        <v>1146.8745407067029</v>
      </c>
      <c r="T88" s="6">
        <v>865.086262995918</v>
      </c>
      <c r="U88" s="6">
        <v>1611.1112471699698</v>
      </c>
      <c r="V88" s="6">
        <v>397.8653130888735</v>
      </c>
      <c r="W88" s="6">
        <v>81.20940544338019</v>
      </c>
      <c r="X88" s="6">
        <v>47.03924956596671</v>
      </c>
      <c r="Y88" s="6">
        <v>29.424353525809202</v>
      </c>
      <c r="Z88" s="6">
        <v>242.08778058070916</v>
      </c>
      <c r="AA88" s="2">
        <f t="shared" si="5"/>
        <v>981.7245084205864</v>
      </c>
      <c r="AB88" s="2">
        <f t="shared" si="6"/>
        <v>554.6547127611988</v>
      </c>
      <c r="AC88" s="2">
        <f t="shared" si="7"/>
        <v>3478.7279937592675</v>
      </c>
      <c r="AD88" s="18">
        <f t="shared" si="8"/>
        <v>2826.8711199101513</v>
      </c>
      <c r="AE88" s="2">
        <f t="shared" si="9"/>
        <v>7820.719907957783</v>
      </c>
    </row>
    <row r="89" spans="1:31" ht="9.75">
      <c r="A89" s="5">
        <v>39022</v>
      </c>
      <c r="B89" s="6">
        <v>1806.8816863788995</v>
      </c>
      <c r="C89" s="6">
        <v>361.3763372757799</v>
      </c>
      <c r="D89" s="6">
        <v>384.0760397557931</v>
      </c>
      <c r="E89" s="6">
        <v>1366.6333546129104</v>
      </c>
      <c r="F89" s="6">
        <v>1530.4095354602482</v>
      </c>
      <c r="G89" s="6">
        <v>429.0803340118424</v>
      </c>
      <c r="H89" s="6">
        <v>287.4280124678012</v>
      </c>
      <c r="I89" s="6">
        <v>202.66373909960637</v>
      </c>
      <c r="J89" s="6">
        <v>84.96986346448145</v>
      </c>
      <c r="K89" s="6">
        <v>333.11821968909254</v>
      </c>
      <c r="L89" s="6">
        <v>190.05170941594122</v>
      </c>
      <c r="M89" s="6">
        <v>67.61052998483834</v>
      </c>
      <c r="N89" s="6">
        <v>2407.7793289267847</v>
      </c>
      <c r="O89" s="6">
        <v>1265.948167147755</v>
      </c>
      <c r="P89" s="6">
        <v>1527.2452533892515</v>
      </c>
      <c r="Q89" s="6">
        <v>1005.3002394451981</v>
      </c>
      <c r="R89" s="6">
        <v>937.4657280892948</v>
      </c>
      <c r="S89" s="6">
        <v>1193.5816810915076</v>
      </c>
      <c r="T89" s="6">
        <v>657.1399068256759</v>
      </c>
      <c r="U89" s="6">
        <v>1664.8032738063062</v>
      </c>
      <c r="V89" s="6">
        <v>290.20851493858197</v>
      </c>
      <c r="W89" s="6">
        <v>86.34441002669864</v>
      </c>
      <c r="X89" s="6">
        <v>61.7017160799227</v>
      </c>
      <c r="Y89" s="6">
        <v>38.78162309644191</v>
      </c>
      <c r="Z89" s="6">
        <v>361.3763372757799</v>
      </c>
      <c r="AA89" s="2">
        <f t="shared" si="5"/>
        <v>1004.1419490437314</v>
      </c>
      <c r="AB89" s="2">
        <f t="shared" si="6"/>
        <v>590.7804590898721</v>
      </c>
      <c r="AC89" s="2">
        <f t="shared" si="7"/>
        <v>4002.701737060388</v>
      </c>
      <c r="AD89" s="18">
        <f t="shared" si="8"/>
        <v>3642.4952671047317</v>
      </c>
      <c r="AE89" s="2">
        <f t="shared" si="9"/>
        <v>7348.111083642063</v>
      </c>
    </row>
    <row r="90" spans="1:31" ht="9.75">
      <c r="A90" s="5">
        <v>39052</v>
      </c>
      <c r="B90" s="6">
        <v>1594.0473148891344</v>
      </c>
      <c r="C90" s="6">
        <v>318.8094629778269</v>
      </c>
      <c r="D90" s="6">
        <v>324.453034432361</v>
      </c>
      <c r="E90" s="6">
        <v>702.4710951195833</v>
      </c>
      <c r="F90" s="6">
        <v>755.4967692108545</v>
      </c>
      <c r="G90" s="6">
        <v>398.76711726995427</v>
      </c>
      <c r="H90" s="6">
        <v>254.66454328245845</v>
      </c>
      <c r="I90" s="6">
        <v>166.95253718063896</v>
      </c>
      <c r="J90" s="6">
        <v>71.61508173670266</v>
      </c>
      <c r="K90" s="6">
        <v>186.7059645230116</v>
      </c>
      <c r="L90" s="6">
        <v>93.90707523833602</v>
      </c>
      <c r="M90" s="6">
        <v>40.44111045508893</v>
      </c>
      <c r="N90" s="6">
        <v>2243.3226258127984</v>
      </c>
      <c r="O90" s="6">
        <v>743.5328187992634</v>
      </c>
      <c r="P90" s="6">
        <v>1054.225891902629</v>
      </c>
      <c r="Q90" s="6">
        <v>692.733715073837</v>
      </c>
      <c r="R90" s="6">
        <v>808.6945295383562</v>
      </c>
      <c r="S90" s="6">
        <v>660.8359051740841</v>
      </c>
      <c r="T90" s="6">
        <v>531.9109046882896</v>
      </c>
      <c r="U90" s="6">
        <v>1042.8413551951535</v>
      </c>
      <c r="V90" s="6">
        <v>294.1556549551704</v>
      </c>
      <c r="W90" s="6">
        <v>120.87094847071893</v>
      </c>
      <c r="X90" s="6">
        <v>107.53264414403205</v>
      </c>
      <c r="Y90" s="6">
        <v>53.106397651116325</v>
      </c>
      <c r="Z90" s="6">
        <v>318.8094629778269</v>
      </c>
      <c r="AA90" s="2">
        <f t="shared" si="5"/>
        <v>891.9992794697544</v>
      </c>
      <c r="AB90" s="2">
        <f t="shared" si="6"/>
        <v>321.0541502164366</v>
      </c>
      <c r="AC90" s="2">
        <f t="shared" si="7"/>
        <v>3456.3760554989894</v>
      </c>
      <c r="AD90" s="18">
        <f t="shared" si="8"/>
        <v>2101.230361740626</v>
      </c>
      <c r="AE90" s="2">
        <f t="shared" si="9"/>
        <v>5168.094870152699</v>
      </c>
    </row>
    <row r="91" spans="1:31" ht="9.75">
      <c r="A91" s="5">
        <v>39083</v>
      </c>
      <c r="B91" s="6">
        <v>1750.8297352697514</v>
      </c>
      <c r="C91" s="6">
        <v>350.1659470539503</v>
      </c>
      <c r="D91" s="6">
        <v>384.94037228755997</v>
      </c>
      <c r="E91" s="6">
        <v>1185.2185155563388</v>
      </c>
      <c r="F91" s="6">
        <v>1097.5991842089636</v>
      </c>
      <c r="G91" s="6">
        <v>339.9752157458372</v>
      </c>
      <c r="H91" s="6">
        <v>197.86281378863777</v>
      </c>
      <c r="I91" s="6">
        <v>127.92340411913911</v>
      </c>
      <c r="J91" s="6">
        <v>51.31784943259903</v>
      </c>
      <c r="K91" s="6">
        <v>273.0320745954512</v>
      </c>
      <c r="L91" s="6">
        <v>137.63839133237695</v>
      </c>
      <c r="M91" s="6">
        <v>46.08923294361896</v>
      </c>
      <c r="N91" s="6">
        <v>1836.6467040954424</v>
      </c>
      <c r="O91" s="6">
        <v>1792.8449060481662</v>
      </c>
      <c r="P91" s="6">
        <v>1590.4464978840324</v>
      </c>
      <c r="Q91" s="6">
        <v>1505.8951976549843</v>
      </c>
      <c r="R91" s="6">
        <v>836.7538027442281</v>
      </c>
      <c r="S91" s="6">
        <v>1587.5906764163608</v>
      </c>
      <c r="T91" s="6">
        <v>715.460224843655</v>
      </c>
      <c r="U91" s="6">
        <v>1695.8769153168985</v>
      </c>
      <c r="V91" s="6">
        <v>446.22507266646335</v>
      </c>
      <c r="W91" s="6">
        <v>61.67913323151334</v>
      </c>
      <c r="X91" s="6">
        <v>47.517812846263425</v>
      </c>
      <c r="Y91" s="6">
        <v>39.60044509785708</v>
      </c>
      <c r="Z91" s="6">
        <v>350.1659470539503</v>
      </c>
      <c r="AA91" s="2">
        <f t="shared" si="5"/>
        <v>717.0792830862132</v>
      </c>
      <c r="AB91" s="2">
        <f t="shared" si="6"/>
        <v>456.75969887144714</v>
      </c>
      <c r="AC91" s="2">
        <f t="shared" si="7"/>
        <v>3010.4856860531027</v>
      </c>
      <c r="AD91" s="18">
        <f t="shared" si="8"/>
        <v>3017.9240191068125</v>
      </c>
      <c r="AE91" s="2">
        <f t="shared" si="9"/>
        <v>8583.502617158429</v>
      </c>
    </row>
    <row r="92" spans="1:31" ht="9.75">
      <c r="A92" s="5">
        <v>39114</v>
      </c>
      <c r="B92" s="6">
        <v>3631.196559027394</v>
      </c>
      <c r="C92" s="6">
        <v>726.2393118054788</v>
      </c>
      <c r="D92" s="6">
        <v>468.3470100097284</v>
      </c>
      <c r="E92" s="6">
        <v>1512.791929983775</v>
      </c>
      <c r="F92" s="6">
        <v>1675.9762040378362</v>
      </c>
      <c r="G92" s="6">
        <v>446.1537113343639</v>
      </c>
      <c r="H92" s="6">
        <v>278.35170059682804</v>
      </c>
      <c r="I92" s="6">
        <v>188.74843271298488</v>
      </c>
      <c r="J92" s="6">
        <v>81.58020928152935</v>
      </c>
      <c r="K92" s="6">
        <v>317.09466171808117</v>
      </c>
      <c r="L92" s="6">
        <v>175.90334520669356</v>
      </c>
      <c r="M92" s="6">
        <v>54.552048820513214</v>
      </c>
      <c r="N92" s="6">
        <v>1951.3781266796934</v>
      </c>
      <c r="O92" s="6">
        <v>1132.8048303329801</v>
      </c>
      <c r="P92" s="6">
        <v>1514.6314430979735</v>
      </c>
      <c r="Q92" s="6">
        <v>1002.6925592728078</v>
      </c>
      <c r="R92" s="6">
        <v>871.2239953077509</v>
      </c>
      <c r="S92" s="6">
        <v>1001.1860072197536</v>
      </c>
      <c r="T92" s="6">
        <v>824.0110145178784</v>
      </c>
      <c r="U92" s="6">
        <v>1638.428545715438</v>
      </c>
      <c r="V92" s="6">
        <v>355.41061213246616</v>
      </c>
      <c r="W92" s="6">
        <v>77.23284457212311</v>
      </c>
      <c r="X92" s="6">
        <v>50.17465236747768</v>
      </c>
      <c r="Y92" s="6">
        <v>22.31740098045104</v>
      </c>
      <c r="Z92" s="6">
        <v>726.2393118054788</v>
      </c>
      <c r="AA92" s="2">
        <f t="shared" si="5"/>
        <v>994.8340539257061</v>
      </c>
      <c r="AB92" s="2">
        <f t="shared" si="6"/>
        <v>547.5500557452879</v>
      </c>
      <c r="AC92" s="2">
        <f t="shared" si="7"/>
        <v>3493.762236350687</v>
      </c>
      <c r="AD92" s="18">
        <f t="shared" si="8"/>
        <v>4383.3544558368185</v>
      </c>
      <c r="AE92" s="2">
        <f t="shared" si="9"/>
        <v>7339.203000377294</v>
      </c>
    </row>
    <row r="93" spans="1:31" ht="9.75">
      <c r="A93" s="5">
        <v>39142</v>
      </c>
      <c r="B93" s="6">
        <v>3016.5562720466933</v>
      </c>
      <c r="C93" s="6">
        <v>603.3112544093386</v>
      </c>
      <c r="D93" s="6">
        <v>584.1603118966929</v>
      </c>
      <c r="E93" s="6">
        <v>2029.3478716335494</v>
      </c>
      <c r="F93" s="6">
        <v>2024.4864898832886</v>
      </c>
      <c r="G93" s="6">
        <v>309.74161396919595</v>
      </c>
      <c r="H93" s="6">
        <v>205.56492258782615</v>
      </c>
      <c r="I93" s="6">
        <v>164.77039481854138</v>
      </c>
      <c r="J93" s="6">
        <v>86.38139856273584</v>
      </c>
      <c r="K93" s="6">
        <v>295.1076582473013</v>
      </c>
      <c r="L93" s="6">
        <v>167.8508342565385</v>
      </c>
      <c r="M93" s="6">
        <v>49.67261858238503</v>
      </c>
      <c r="N93" s="6">
        <v>2807.0850081270632</v>
      </c>
      <c r="O93" s="6">
        <v>1151.0022923766387</v>
      </c>
      <c r="P93" s="6">
        <v>1241.7236473401151</v>
      </c>
      <c r="Q93" s="6">
        <v>878.0168770380412</v>
      </c>
      <c r="R93" s="6">
        <v>774.4709128206138</v>
      </c>
      <c r="S93" s="6">
        <v>1127.8325571893533</v>
      </c>
      <c r="T93" s="6">
        <v>643.572449562206</v>
      </c>
      <c r="U93" s="6">
        <v>1297.9379249959754</v>
      </c>
      <c r="V93" s="6">
        <v>341.9118999016739</v>
      </c>
      <c r="W93" s="6">
        <v>147.72467113926453</v>
      </c>
      <c r="X93" s="6">
        <v>58.500709010648144</v>
      </c>
      <c r="Y93" s="6">
        <v>31.822902252069568</v>
      </c>
      <c r="Z93" s="6">
        <v>603.3112544093386</v>
      </c>
      <c r="AA93" s="2">
        <f t="shared" si="5"/>
        <v>766.4583299382994</v>
      </c>
      <c r="AB93" s="2">
        <f t="shared" si="6"/>
        <v>512.6311110862248</v>
      </c>
      <c r="AC93" s="2">
        <f t="shared" si="7"/>
        <v>4086.1744491515874</v>
      </c>
      <c r="AD93" s="18">
        <f t="shared" si="8"/>
        <v>5241.305927822869</v>
      </c>
      <c r="AE93" s="2">
        <f t="shared" si="9"/>
        <v>6328.636004035264</v>
      </c>
    </row>
    <row r="94" spans="1:31" ht="9.75">
      <c r="A94" s="5">
        <v>39173</v>
      </c>
      <c r="B94" s="6">
        <v>1756.9843618026462</v>
      </c>
      <c r="C94" s="6">
        <v>351.39687236052924</v>
      </c>
      <c r="D94" s="6">
        <v>407.98063206661374</v>
      </c>
      <c r="E94" s="6">
        <v>1307.8758607979735</v>
      </c>
      <c r="F94" s="6">
        <v>1186.9754648912533</v>
      </c>
      <c r="G94" s="6">
        <v>340.5355660223914</v>
      </c>
      <c r="H94" s="6">
        <v>226.9995271851065</v>
      </c>
      <c r="I94" s="6">
        <v>164.68666700340523</v>
      </c>
      <c r="J94" s="6">
        <v>76.13156175293186</v>
      </c>
      <c r="K94" s="6">
        <v>370.34069433371604</v>
      </c>
      <c r="L94" s="6">
        <v>182.18304109878085</v>
      </c>
      <c r="M94" s="6">
        <v>52.5605453688762</v>
      </c>
      <c r="N94" s="6">
        <v>1913.7300958473218</v>
      </c>
      <c r="O94" s="6">
        <v>1259.056768922046</v>
      </c>
      <c r="P94" s="6">
        <v>1442.5572096654953</v>
      </c>
      <c r="Q94" s="6">
        <v>982.8715984030491</v>
      </c>
      <c r="R94" s="6">
        <v>753.7799483445523</v>
      </c>
      <c r="S94" s="6">
        <v>1252.0184755657149</v>
      </c>
      <c r="T94" s="6">
        <v>502.3617903673145</v>
      </c>
      <c r="U94" s="6">
        <v>1717.512712547757</v>
      </c>
      <c r="V94" s="6">
        <v>406.7537362750147</v>
      </c>
      <c r="W94" s="6">
        <v>75.54858890617128</v>
      </c>
      <c r="X94" s="6">
        <v>42.637499942139264</v>
      </c>
      <c r="Y94" s="6">
        <v>22.14680597275726</v>
      </c>
      <c r="Z94" s="6">
        <v>351.39687236052924</v>
      </c>
      <c r="AA94" s="2">
        <f t="shared" si="5"/>
        <v>808.3533219638349</v>
      </c>
      <c r="AB94" s="2">
        <f t="shared" si="6"/>
        <v>605.0842808013731</v>
      </c>
      <c r="AC94" s="2">
        <f t="shared" si="7"/>
        <v>3327.1676986125294</v>
      </c>
      <c r="AD94" s="18">
        <f t="shared" si="8"/>
        <v>3254.22883011637</v>
      </c>
      <c r="AE94" s="2">
        <f t="shared" si="9"/>
        <v>7064.893764525229</v>
      </c>
    </row>
    <row r="95" spans="1:31" ht="9.75">
      <c r="A95" s="5">
        <v>39203</v>
      </c>
      <c r="B95" s="6">
        <v>1891.2577985578953</v>
      </c>
      <c r="C95" s="6">
        <v>378.25155971157903</v>
      </c>
      <c r="D95" s="6">
        <v>347.25832216036713</v>
      </c>
      <c r="E95" s="6">
        <v>1171.9497719666394</v>
      </c>
      <c r="F95" s="6">
        <v>1199.3528436124882</v>
      </c>
      <c r="G95" s="6">
        <v>253.35946265339555</v>
      </c>
      <c r="H95" s="6">
        <v>157.98047428616553</v>
      </c>
      <c r="I95" s="6">
        <v>103.47358032341342</v>
      </c>
      <c r="J95" s="6">
        <v>45.61372438576319</v>
      </c>
      <c r="K95" s="6">
        <v>239.99536153878768</v>
      </c>
      <c r="L95" s="6">
        <v>132.9567014871144</v>
      </c>
      <c r="M95" s="6">
        <v>48.279180022375805</v>
      </c>
      <c r="N95" s="6">
        <v>1486.9471435540274</v>
      </c>
      <c r="O95" s="6">
        <v>1036.3669685524005</v>
      </c>
      <c r="P95" s="6">
        <v>1329.496689455346</v>
      </c>
      <c r="Q95" s="6">
        <v>927.9051164522897</v>
      </c>
      <c r="R95" s="6">
        <v>862.9577893762008</v>
      </c>
      <c r="S95" s="6">
        <v>927.6531227811028</v>
      </c>
      <c r="T95" s="6">
        <v>639.2306319833245</v>
      </c>
      <c r="U95" s="6">
        <v>1900.1160536440977</v>
      </c>
      <c r="V95" s="6">
        <v>467.4095191048034</v>
      </c>
      <c r="W95" s="6">
        <v>31.214807023100494</v>
      </c>
      <c r="X95" s="6">
        <v>43.97937985236652</v>
      </c>
      <c r="Y95" s="6">
        <v>13.565957575506943</v>
      </c>
      <c r="Z95" s="6">
        <v>378.25155971157903</v>
      </c>
      <c r="AA95" s="2">
        <f t="shared" si="5"/>
        <v>560.4272416487377</v>
      </c>
      <c r="AB95" s="2">
        <f t="shared" si="6"/>
        <v>421.23124304827786</v>
      </c>
      <c r="AC95" s="2">
        <f t="shared" si="7"/>
        <v>2468.605628251043</v>
      </c>
      <c r="AD95" s="18">
        <f t="shared" si="8"/>
        <v>3096.812497451074</v>
      </c>
      <c r="AE95" s="2">
        <f t="shared" si="9"/>
        <v>7163.482768568462</v>
      </c>
    </row>
    <row r="96" spans="1:31" ht="9.75">
      <c r="A96" s="5">
        <v>39234</v>
      </c>
      <c r="B96" s="6">
        <v>3695.424696902411</v>
      </c>
      <c r="C96" s="6">
        <v>739.0849393804822</v>
      </c>
      <c r="D96" s="6">
        <v>532.6713727956876</v>
      </c>
      <c r="E96" s="6">
        <v>997.2638322485313</v>
      </c>
      <c r="F96" s="6">
        <v>954.5119450731244</v>
      </c>
      <c r="G96" s="6">
        <v>584.2679587475661</v>
      </c>
      <c r="H96" s="6">
        <v>342.1346651426334</v>
      </c>
      <c r="I96" s="6">
        <v>191.93356966328344</v>
      </c>
      <c r="J96" s="6">
        <v>67.3633323506706</v>
      </c>
      <c r="K96" s="6">
        <v>360.59324975712036</v>
      </c>
      <c r="L96" s="6">
        <v>175.18382237790362</v>
      </c>
      <c r="M96" s="6">
        <v>66.67837227342284</v>
      </c>
      <c r="N96" s="6">
        <v>2200.157188512</v>
      </c>
      <c r="O96" s="6">
        <v>952.2832211759993</v>
      </c>
      <c r="P96" s="6">
        <v>1269.5534159695683</v>
      </c>
      <c r="Q96" s="6">
        <v>970.707400375036</v>
      </c>
      <c r="R96" s="6">
        <v>798.0277027056857</v>
      </c>
      <c r="S96" s="6">
        <v>927.331296427192</v>
      </c>
      <c r="T96" s="6">
        <v>575.3115098217065</v>
      </c>
      <c r="U96" s="6">
        <v>1386.4764564484008</v>
      </c>
      <c r="V96" s="6">
        <v>450.3627836586433</v>
      </c>
      <c r="W96" s="6">
        <v>53.83368347224483</v>
      </c>
      <c r="X96" s="6">
        <v>121.83416525736303</v>
      </c>
      <c r="Y96" s="6">
        <v>54.57596331653153</v>
      </c>
      <c r="Z96" s="6">
        <v>739.0849393804822</v>
      </c>
      <c r="AA96" s="2">
        <f t="shared" si="5"/>
        <v>1185.6995259041535</v>
      </c>
      <c r="AB96" s="2">
        <f t="shared" si="6"/>
        <v>602.4554444084469</v>
      </c>
      <c r="AC96" s="2">
        <f t="shared" si="7"/>
        <v>3988.3121588246004</v>
      </c>
      <c r="AD96" s="18">
        <f t="shared" si="8"/>
        <v>3223.532089497826</v>
      </c>
      <c r="AE96" s="2">
        <f t="shared" si="9"/>
        <v>6402.722490155039</v>
      </c>
    </row>
    <row r="97" spans="1:31" ht="9.75">
      <c r="A97" s="5">
        <v>39264</v>
      </c>
      <c r="B97" s="6">
        <v>4037.077414122632</v>
      </c>
      <c r="C97" s="6">
        <v>807.4154828245264</v>
      </c>
      <c r="D97" s="6">
        <v>647.7265266743512</v>
      </c>
      <c r="E97" s="6">
        <v>1221.674026533568</v>
      </c>
      <c r="F97" s="6">
        <v>1212.7734426008012</v>
      </c>
      <c r="G97" s="6">
        <v>557.2589832427665</v>
      </c>
      <c r="H97" s="6">
        <v>400.0310976564971</v>
      </c>
      <c r="I97" s="6">
        <v>276.2093773999907</v>
      </c>
      <c r="J97" s="6">
        <v>115.58552857482904</v>
      </c>
      <c r="K97" s="6">
        <v>480.9148470794983</v>
      </c>
      <c r="L97" s="6">
        <v>270.53380814213983</v>
      </c>
      <c r="M97" s="6">
        <v>88.72305898223499</v>
      </c>
      <c r="N97" s="6">
        <v>2415.2762535134534</v>
      </c>
      <c r="O97" s="6">
        <v>960.1505338326097</v>
      </c>
      <c r="P97" s="6">
        <v>1281.5538802563087</v>
      </c>
      <c r="Q97" s="6">
        <v>1021.0121453076846</v>
      </c>
      <c r="R97" s="6">
        <v>687.3282941816698</v>
      </c>
      <c r="S97" s="6">
        <v>946.5553864233715</v>
      </c>
      <c r="T97" s="6">
        <v>538.1016013108798</v>
      </c>
      <c r="U97" s="6">
        <v>1100.7093221667378</v>
      </c>
      <c r="V97" s="6">
        <v>302.43555000158614</v>
      </c>
      <c r="W97" s="6">
        <v>90.79673793174929</v>
      </c>
      <c r="X97" s="6">
        <v>66.96667859539731</v>
      </c>
      <c r="Y97" s="6">
        <v>28.50342882016653</v>
      </c>
      <c r="Z97" s="6">
        <v>807.4154828245264</v>
      </c>
      <c r="AA97" s="2">
        <f t="shared" si="5"/>
        <v>1349.0849868740834</v>
      </c>
      <c r="AB97" s="2">
        <f t="shared" si="6"/>
        <v>840.1717142038731</v>
      </c>
      <c r="AC97" s="2">
        <f t="shared" si="7"/>
        <v>4604.53295459141</v>
      </c>
      <c r="AD97" s="18">
        <f t="shared" si="8"/>
        <v>3889.5894786332465</v>
      </c>
      <c r="AE97" s="2">
        <f t="shared" si="9"/>
        <v>5891.291327057477</v>
      </c>
    </row>
    <row r="98" spans="1:31" ht="9.75">
      <c r="A98" s="5">
        <v>39295</v>
      </c>
      <c r="B98" s="6">
        <v>5189.836430362047</v>
      </c>
      <c r="C98" s="6">
        <v>1037.9672860724095</v>
      </c>
      <c r="D98" s="6">
        <v>847.1944280561524</v>
      </c>
      <c r="E98" s="6">
        <v>2509.1393419645633</v>
      </c>
      <c r="F98" s="6">
        <v>2663.2859391918582</v>
      </c>
      <c r="G98" s="6">
        <v>479.0292558028369</v>
      </c>
      <c r="H98" s="6">
        <v>339.93912571182994</v>
      </c>
      <c r="I98" s="6">
        <v>306.78758676691723</v>
      </c>
      <c r="J98" s="6">
        <v>147.85533722961307</v>
      </c>
      <c r="K98" s="6">
        <v>387.24657210876757</v>
      </c>
      <c r="L98" s="6">
        <v>303.6947944906115</v>
      </c>
      <c r="M98" s="6">
        <v>151.415113681121</v>
      </c>
      <c r="N98" s="6">
        <v>3617.9075807239356</v>
      </c>
      <c r="O98" s="6">
        <v>1201.6377164441155</v>
      </c>
      <c r="P98" s="6">
        <v>1383.2108767234893</v>
      </c>
      <c r="Q98" s="6">
        <v>1163.8448275473384</v>
      </c>
      <c r="R98" s="6">
        <v>961.9130313297026</v>
      </c>
      <c r="S98" s="6">
        <v>1196.558140417427</v>
      </c>
      <c r="T98" s="6">
        <v>670.1250546971114</v>
      </c>
      <c r="U98" s="6">
        <v>1802.0663644322822</v>
      </c>
      <c r="V98" s="6">
        <v>265.9220757952542</v>
      </c>
      <c r="W98" s="6">
        <v>189.58328808871534</v>
      </c>
      <c r="X98" s="6">
        <v>177.72579447658288</v>
      </c>
      <c r="Y98" s="6">
        <v>47.76953418543816</v>
      </c>
      <c r="Z98" s="6">
        <v>1037.9672860724095</v>
      </c>
      <c r="AA98" s="2">
        <f t="shared" si="5"/>
        <v>1273.611305511197</v>
      </c>
      <c r="AB98" s="2">
        <f t="shared" si="6"/>
        <v>842.3564802805001</v>
      </c>
      <c r="AC98" s="2">
        <f t="shared" si="7"/>
        <v>5733.875366515633</v>
      </c>
      <c r="AD98" s="18">
        <f t="shared" si="8"/>
        <v>7057.5869952849835</v>
      </c>
      <c r="AE98" s="2">
        <f t="shared" si="9"/>
        <v>7448.719946969294</v>
      </c>
    </row>
    <row r="99" spans="1:31" ht="9.75">
      <c r="A99" s="5">
        <v>39326</v>
      </c>
      <c r="B99" s="6">
        <v>3407.5729431037926</v>
      </c>
      <c r="C99" s="6">
        <v>681.5145886207586</v>
      </c>
      <c r="D99" s="6">
        <v>728.649516589203</v>
      </c>
      <c r="E99" s="6">
        <v>2033.2582913512151</v>
      </c>
      <c r="F99" s="6">
        <v>2155.8032927644367</v>
      </c>
      <c r="G99" s="6">
        <v>650.0507810235727</v>
      </c>
      <c r="H99" s="6">
        <v>463.4323126481717</v>
      </c>
      <c r="I99" s="6">
        <v>301.68133415200055</v>
      </c>
      <c r="J99" s="6">
        <v>126.18368874385988</v>
      </c>
      <c r="K99" s="6">
        <v>493.24677712527847</v>
      </c>
      <c r="L99" s="6">
        <v>320.9924389229555</v>
      </c>
      <c r="M99" s="6">
        <v>184.97573960504494</v>
      </c>
      <c r="N99" s="6">
        <v>3253.408541929747</v>
      </c>
      <c r="O99" s="6">
        <v>1127.4662376138192</v>
      </c>
      <c r="P99" s="6">
        <v>1079.6353146463775</v>
      </c>
      <c r="Q99" s="6">
        <v>879.4711329453684</v>
      </c>
      <c r="R99" s="6">
        <v>660.1634566330404</v>
      </c>
      <c r="S99" s="6">
        <v>978.9031186943242</v>
      </c>
      <c r="T99" s="6">
        <v>495.4801558037638</v>
      </c>
      <c r="U99" s="6">
        <v>1177.4524921817572</v>
      </c>
      <c r="V99" s="6">
        <v>420.4662286262771</v>
      </c>
      <c r="W99" s="6">
        <v>348.54805352208695</v>
      </c>
      <c r="X99" s="6">
        <v>159.4763945768127</v>
      </c>
      <c r="Y99" s="6">
        <v>30.627024533726384</v>
      </c>
      <c r="Z99" s="6">
        <v>681.5145886207586</v>
      </c>
      <c r="AA99" s="2">
        <f t="shared" si="5"/>
        <v>1541.3481165676048</v>
      </c>
      <c r="AB99" s="2">
        <f t="shared" si="6"/>
        <v>999.2149556532789</v>
      </c>
      <c r="AC99" s="2">
        <f t="shared" si="7"/>
        <v>5793.971614150631</v>
      </c>
      <c r="AD99" s="18">
        <f t="shared" si="8"/>
        <v>5599.2256893256135</v>
      </c>
      <c r="AE99" s="2">
        <f t="shared" si="9"/>
        <v>5840.135018450404</v>
      </c>
    </row>
    <row r="100" spans="1:31" ht="9.75">
      <c r="A100" s="5">
        <v>39356</v>
      </c>
      <c r="B100" s="6">
        <v>3329.3650209443476</v>
      </c>
      <c r="C100" s="6">
        <v>665.8730041888696</v>
      </c>
      <c r="D100" s="6">
        <v>372.3662558586289</v>
      </c>
      <c r="E100" s="6">
        <v>1572.5129705814459</v>
      </c>
      <c r="F100" s="6">
        <v>1713.342047175531</v>
      </c>
      <c r="G100" s="6">
        <v>565.4010687171483</v>
      </c>
      <c r="H100" s="6">
        <v>367.37274559484985</v>
      </c>
      <c r="I100" s="6">
        <v>261.9852650159887</v>
      </c>
      <c r="J100" s="6">
        <v>117.47068507649203</v>
      </c>
      <c r="K100" s="6">
        <v>485.67685078907397</v>
      </c>
      <c r="L100" s="6">
        <v>300.86626881038165</v>
      </c>
      <c r="M100" s="6">
        <v>129.73556782116643</v>
      </c>
      <c r="N100" s="6">
        <v>2208.8383198117126</v>
      </c>
      <c r="O100" s="6">
        <v>1790.833488904047</v>
      </c>
      <c r="P100" s="6">
        <v>1515.407576529811</v>
      </c>
      <c r="Q100" s="6">
        <v>1532.561342581335</v>
      </c>
      <c r="R100" s="6">
        <v>925.2550123855931</v>
      </c>
      <c r="S100" s="6">
        <v>1802.133342730288</v>
      </c>
      <c r="T100" s="6">
        <v>717.6217859485496</v>
      </c>
      <c r="U100" s="6">
        <v>1094.0234694825563</v>
      </c>
      <c r="V100" s="6">
        <v>339.904151218855</v>
      </c>
      <c r="W100" s="6">
        <v>160.52538200670548</v>
      </c>
      <c r="X100" s="6">
        <v>121.39920290386031</v>
      </c>
      <c r="Y100" s="6">
        <v>28.369340635957748</v>
      </c>
      <c r="Z100" s="6">
        <v>665.8730041888696</v>
      </c>
      <c r="AA100" s="2">
        <f t="shared" si="5"/>
        <v>1312.2297644044788</v>
      </c>
      <c r="AB100" s="2">
        <f t="shared" si="6"/>
        <v>916.2786874206221</v>
      </c>
      <c r="AC100" s="2">
        <f t="shared" si="7"/>
        <v>4437.346771636814</v>
      </c>
      <c r="AD100" s="18">
        <f t="shared" si="8"/>
        <v>4324.0942778044755</v>
      </c>
      <c r="AE100" s="2">
        <f t="shared" si="9"/>
        <v>7915.606827050747</v>
      </c>
    </row>
    <row r="101" spans="1:31" ht="9.75">
      <c r="A101" s="5">
        <v>39387</v>
      </c>
      <c r="B101" s="6">
        <v>5776.228997241315</v>
      </c>
      <c r="C101" s="6">
        <v>1155.245799448263</v>
      </c>
      <c r="D101" s="6">
        <v>630.5578461593692</v>
      </c>
      <c r="E101" s="6">
        <v>2338.223256938946</v>
      </c>
      <c r="F101" s="6">
        <v>2530.648220303852</v>
      </c>
      <c r="G101" s="6">
        <v>685.049085232315</v>
      </c>
      <c r="H101" s="6">
        <v>445.9936791503947</v>
      </c>
      <c r="I101" s="6">
        <v>326.89992954900544</v>
      </c>
      <c r="J101" s="6">
        <v>161.36966120546262</v>
      </c>
      <c r="K101" s="6">
        <v>433.75656956638215</v>
      </c>
      <c r="L101" s="6">
        <v>329.1460179717931</v>
      </c>
      <c r="M101" s="6">
        <v>148.85967304445705</v>
      </c>
      <c r="N101" s="6">
        <v>2539.210090689358</v>
      </c>
      <c r="O101" s="6">
        <v>2100.0092970315754</v>
      </c>
      <c r="P101" s="6">
        <v>1933.3740548584979</v>
      </c>
      <c r="Q101" s="6">
        <v>1781.969337170177</v>
      </c>
      <c r="R101" s="6">
        <v>1582.762342930591</v>
      </c>
      <c r="S101" s="6">
        <v>2041.0762376237233</v>
      </c>
      <c r="T101" s="6">
        <v>1386.014498652952</v>
      </c>
      <c r="U101" s="6">
        <v>2381.9551980413466</v>
      </c>
      <c r="V101" s="6">
        <v>263.65815936549353</v>
      </c>
      <c r="W101" s="6">
        <v>152.40629439569636</v>
      </c>
      <c r="X101" s="6">
        <v>83.27041999110564</v>
      </c>
      <c r="Y101" s="6">
        <v>18.146203124445993</v>
      </c>
      <c r="Z101" s="6">
        <v>1155.245799448263</v>
      </c>
      <c r="AA101" s="2">
        <f t="shared" si="5"/>
        <v>1619.3123551371777</v>
      </c>
      <c r="AB101" s="2">
        <f t="shared" si="6"/>
        <v>911.7622605826324</v>
      </c>
      <c r="AC101" s="2">
        <f t="shared" si="7"/>
        <v>5070.2847064091675</v>
      </c>
      <c r="AD101" s="18">
        <f t="shared" si="8"/>
        <v>6654.675122850431</v>
      </c>
      <c r="AE101" s="2">
        <f t="shared" si="9"/>
        <v>11429.742888050634</v>
      </c>
    </row>
    <row r="102" spans="1:31" ht="9.75">
      <c r="A102" s="5">
        <v>39417</v>
      </c>
      <c r="B102" s="6">
        <v>4385.316970779942</v>
      </c>
      <c r="C102" s="6">
        <v>877.0633941559884</v>
      </c>
      <c r="D102" s="6">
        <v>653.7788240111297</v>
      </c>
      <c r="E102" s="6">
        <v>1927.3959787937592</v>
      </c>
      <c r="F102" s="6">
        <v>1816.1542525397397</v>
      </c>
      <c r="G102" s="6">
        <v>939.8216866148488</v>
      </c>
      <c r="H102" s="6">
        <v>580.1019718095849</v>
      </c>
      <c r="I102" s="6">
        <v>407.8410140767575</v>
      </c>
      <c r="J102" s="6">
        <v>158.35901899156357</v>
      </c>
      <c r="K102" s="6">
        <v>548.5184516340518</v>
      </c>
      <c r="L102" s="6">
        <v>298.33823328648174</v>
      </c>
      <c r="M102" s="6">
        <v>145.443467145261</v>
      </c>
      <c r="N102" s="6">
        <v>2860.1550568907383</v>
      </c>
      <c r="O102" s="6">
        <v>1641.3321771626483</v>
      </c>
      <c r="P102" s="6">
        <v>1736.2914723477056</v>
      </c>
      <c r="Q102" s="6">
        <v>1468.4215478210824</v>
      </c>
      <c r="R102" s="6">
        <v>1079.415655757659</v>
      </c>
      <c r="S102" s="6">
        <v>1658.3354844383489</v>
      </c>
      <c r="T102" s="6">
        <v>791.8683768883513</v>
      </c>
      <c r="U102" s="6">
        <v>1348.6559769188527</v>
      </c>
      <c r="V102" s="6">
        <v>265.53384658873625</v>
      </c>
      <c r="W102" s="6">
        <v>315.5372142119371</v>
      </c>
      <c r="X102" s="6">
        <v>136.06916128195368</v>
      </c>
      <c r="Y102" s="6">
        <v>38.59264247614431</v>
      </c>
      <c r="Z102" s="6">
        <v>877.0633941559884</v>
      </c>
      <c r="AA102" s="2">
        <f t="shared" si="5"/>
        <v>2086.123691492755</v>
      </c>
      <c r="AB102" s="2">
        <f t="shared" si="6"/>
        <v>992.3001520657946</v>
      </c>
      <c r="AC102" s="2">
        <f t="shared" si="7"/>
        <v>5938.578900449287</v>
      </c>
      <c r="AD102" s="18">
        <f t="shared" si="8"/>
        <v>5274.392449500617</v>
      </c>
      <c r="AE102" s="2">
        <f t="shared" si="9"/>
        <v>8331.519053485035</v>
      </c>
    </row>
    <row r="103" spans="1:31" ht="9.75">
      <c r="A103" s="5">
        <v>39448</v>
      </c>
      <c r="B103" s="6">
        <v>5038.0342089426285</v>
      </c>
      <c r="C103" s="6">
        <v>1007.6068417885257</v>
      </c>
      <c r="D103" s="6">
        <v>1389.2125264782735</v>
      </c>
      <c r="E103" s="6">
        <v>3395.537482390629</v>
      </c>
      <c r="F103" s="6">
        <v>3623.0409909042423</v>
      </c>
      <c r="G103" s="6">
        <v>908.4717224744611</v>
      </c>
      <c r="H103" s="6">
        <v>580.0202204244181</v>
      </c>
      <c r="I103" s="6">
        <v>392.6657999260282</v>
      </c>
      <c r="J103" s="6">
        <v>157.26511769398695</v>
      </c>
      <c r="K103" s="6">
        <v>725.1153616092845</v>
      </c>
      <c r="L103" s="6">
        <v>488.781556523774</v>
      </c>
      <c r="M103" s="6">
        <v>229.26247816754426</v>
      </c>
      <c r="N103" s="6">
        <v>3492.5802920560614</v>
      </c>
      <c r="O103" s="6">
        <v>1425.0249788955248</v>
      </c>
      <c r="P103" s="6">
        <v>1580.5267299226543</v>
      </c>
      <c r="Q103" s="6">
        <v>1399.645053953423</v>
      </c>
      <c r="R103" s="6">
        <v>1609.1577076652645</v>
      </c>
      <c r="S103" s="6">
        <v>1458.5443879435861</v>
      </c>
      <c r="T103" s="6">
        <v>959.1730068881493</v>
      </c>
      <c r="U103" s="6">
        <v>1792.3705704749661</v>
      </c>
      <c r="V103" s="6">
        <v>480.5835676302203</v>
      </c>
      <c r="W103" s="6">
        <v>296.58397389513533</v>
      </c>
      <c r="X103" s="6">
        <v>296.17665162748943</v>
      </c>
      <c r="Y103" s="6">
        <v>69.35470188945482</v>
      </c>
      <c r="Z103" s="6">
        <v>1007.6068417885257</v>
      </c>
      <c r="AA103" s="2">
        <f t="shared" si="5"/>
        <v>2038.4228605188944</v>
      </c>
      <c r="AB103" s="2">
        <f t="shared" si="6"/>
        <v>1443.1593963006028</v>
      </c>
      <c r="AC103" s="2">
        <f t="shared" si="7"/>
        <v>6974.162548875558</v>
      </c>
      <c r="AD103" s="18">
        <f t="shared" si="8"/>
        <v>9415.397841561671</v>
      </c>
      <c r="AE103" s="2">
        <f t="shared" si="9"/>
        <v>9246.481615430203</v>
      </c>
    </row>
    <row r="104" spans="1:31" ht="9.75">
      <c r="A104" s="5">
        <v>39479</v>
      </c>
      <c r="B104" s="6">
        <v>3783.1334478459166</v>
      </c>
      <c r="C104" s="6">
        <v>756.6266895691833</v>
      </c>
      <c r="D104" s="6">
        <v>956.7582345026829</v>
      </c>
      <c r="E104" s="6">
        <v>2855.522142787687</v>
      </c>
      <c r="F104" s="6">
        <v>2665.9890049088326</v>
      </c>
      <c r="G104" s="6">
        <v>994.0341678278521</v>
      </c>
      <c r="H104" s="6">
        <v>677.5004513921102</v>
      </c>
      <c r="I104" s="6">
        <v>447.09505876348453</v>
      </c>
      <c r="J104" s="6">
        <v>178.79812435889775</v>
      </c>
      <c r="K104" s="6">
        <v>736.7666966352604</v>
      </c>
      <c r="L104" s="6">
        <v>507.00334566732096</v>
      </c>
      <c r="M104" s="6">
        <v>208.88243855018644</v>
      </c>
      <c r="N104" s="6">
        <v>3910.38955172603</v>
      </c>
      <c r="O104" s="6">
        <v>1800.4046328826362</v>
      </c>
      <c r="P104" s="6">
        <v>1818.546854699334</v>
      </c>
      <c r="Q104" s="6">
        <v>1576.0422099737862</v>
      </c>
      <c r="R104" s="6">
        <v>1219.1002244043996</v>
      </c>
      <c r="S104" s="6">
        <v>1628.9423971808617</v>
      </c>
      <c r="T104" s="6">
        <v>1029.789324391927</v>
      </c>
      <c r="U104" s="6">
        <v>1754.127064915315</v>
      </c>
      <c r="V104" s="6">
        <v>352.36279524615566</v>
      </c>
      <c r="W104" s="6">
        <v>185.24854392495598</v>
      </c>
      <c r="X104" s="6">
        <v>227.82062526335943</v>
      </c>
      <c r="Y104" s="6">
        <v>44.11112434783577</v>
      </c>
      <c r="Z104" s="6">
        <v>756.6266895691833</v>
      </c>
      <c r="AA104" s="2">
        <f t="shared" si="5"/>
        <v>2297.4278023423444</v>
      </c>
      <c r="AB104" s="2">
        <f t="shared" si="6"/>
        <v>1452.6524808527677</v>
      </c>
      <c r="AC104" s="2">
        <f t="shared" si="7"/>
        <v>7660.469834921142</v>
      </c>
      <c r="AD104" s="18">
        <f t="shared" si="8"/>
        <v>7234.896071768386</v>
      </c>
      <c r="AE104" s="2">
        <f t="shared" si="9"/>
        <v>9550.373106513554</v>
      </c>
    </row>
    <row r="105" spans="1:31" ht="9.75">
      <c r="A105" s="5">
        <v>39508</v>
      </c>
      <c r="B105" s="6">
        <v>5872.042788771039</v>
      </c>
      <c r="C105" s="6">
        <v>1174.4085577542078</v>
      </c>
      <c r="D105" s="6">
        <v>916.3935340584317</v>
      </c>
      <c r="E105" s="6">
        <v>2674.738929949936</v>
      </c>
      <c r="F105" s="6">
        <v>2707.2528458510105</v>
      </c>
      <c r="G105" s="6">
        <v>1019.8180145961027</v>
      </c>
      <c r="H105" s="6">
        <v>807.5443506640818</v>
      </c>
      <c r="I105" s="6">
        <v>553.4868166903345</v>
      </c>
      <c r="J105" s="6">
        <v>212.79337092325403</v>
      </c>
      <c r="K105" s="6">
        <v>696.7296933691836</v>
      </c>
      <c r="L105" s="6">
        <v>586.8752917313652</v>
      </c>
      <c r="M105" s="6">
        <v>326.38533504571603</v>
      </c>
      <c r="N105" s="6">
        <v>4338.923318461039</v>
      </c>
      <c r="O105" s="6">
        <v>2867.6788247823806</v>
      </c>
      <c r="P105" s="6">
        <v>2988.684984262792</v>
      </c>
      <c r="Q105" s="6">
        <v>2638.9728863208975</v>
      </c>
      <c r="R105" s="6">
        <v>2117.725940223318</v>
      </c>
      <c r="S105" s="6">
        <v>3014.868898258132</v>
      </c>
      <c r="T105" s="6">
        <v>1793.9694300041665</v>
      </c>
      <c r="U105" s="6">
        <v>2065.2468749777263</v>
      </c>
      <c r="V105" s="6">
        <v>673.4176750959087</v>
      </c>
      <c r="W105" s="6">
        <v>253.54314877249956</v>
      </c>
      <c r="X105" s="6">
        <v>377.9311210236068</v>
      </c>
      <c r="Y105" s="6">
        <v>74.69501176454963</v>
      </c>
      <c r="Z105" s="6">
        <v>1174.4085577542078</v>
      </c>
      <c r="AA105" s="2">
        <f t="shared" si="5"/>
        <v>2593.6425528737727</v>
      </c>
      <c r="AB105" s="2">
        <f t="shared" si="6"/>
        <v>1609.9903201462648</v>
      </c>
      <c r="AC105" s="2">
        <f t="shared" si="7"/>
        <v>8542.556191481077</v>
      </c>
      <c r="AD105" s="18">
        <f t="shared" si="8"/>
        <v>7472.7938676135855</v>
      </c>
      <c r="AE105" s="2">
        <f t="shared" si="9"/>
        <v>15145.696615667188</v>
      </c>
    </row>
    <row r="106" spans="1:31" ht="9.75">
      <c r="A106" s="5">
        <v>39539</v>
      </c>
      <c r="B106" s="6">
        <v>2825.237031775262</v>
      </c>
      <c r="C106" s="6">
        <v>565.0474063550524</v>
      </c>
      <c r="D106" s="6">
        <v>578.0871200621131</v>
      </c>
      <c r="E106" s="6">
        <v>2119.951924572681</v>
      </c>
      <c r="F106" s="6">
        <v>2042.5971824424369</v>
      </c>
      <c r="G106" s="6">
        <v>701.2066483308753</v>
      </c>
      <c r="H106" s="6">
        <v>482.43243518486423</v>
      </c>
      <c r="I106" s="6">
        <v>378.14077085327233</v>
      </c>
      <c r="J106" s="6">
        <v>166.92474332885206</v>
      </c>
      <c r="K106" s="6">
        <v>528.1024009741803</v>
      </c>
      <c r="L106" s="6">
        <v>421.7488298465536</v>
      </c>
      <c r="M106" s="6">
        <v>204.40311580111933</v>
      </c>
      <c r="N106" s="6">
        <v>4659.9470747289615</v>
      </c>
      <c r="O106" s="6">
        <v>1845.6027066108657</v>
      </c>
      <c r="P106" s="6">
        <v>2118.4419407582645</v>
      </c>
      <c r="Q106" s="6">
        <v>1676.7664330477467</v>
      </c>
      <c r="R106" s="6">
        <v>1363.9198388614438</v>
      </c>
      <c r="S106" s="6">
        <v>1789.057165415779</v>
      </c>
      <c r="T106" s="6">
        <v>1224.340090827976</v>
      </c>
      <c r="U106" s="6">
        <v>1562.7863373998505</v>
      </c>
      <c r="V106" s="6">
        <v>525.2051366904751</v>
      </c>
      <c r="W106" s="6">
        <v>220.0613907359515</v>
      </c>
      <c r="X106" s="6">
        <v>226.77656254306794</v>
      </c>
      <c r="Y106" s="6">
        <v>53.91063711999885</v>
      </c>
      <c r="Z106" s="6">
        <v>565.0474063550524</v>
      </c>
      <c r="AA106" s="2">
        <f t="shared" si="5"/>
        <v>1728.7045976978638</v>
      </c>
      <c r="AB106" s="2">
        <f t="shared" si="6"/>
        <v>1154.2543466218533</v>
      </c>
      <c r="AC106" s="2">
        <f t="shared" si="7"/>
        <v>7542.906019048679</v>
      </c>
      <c r="AD106" s="18">
        <f t="shared" si="8"/>
        <v>5305.683633432284</v>
      </c>
      <c r="AE106" s="2">
        <f t="shared" si="9"/>
        <v>10317.06248419662</v>
      </c>
    </row>
    <row r="107" spans="1:31" ht="9.75">
      <c r="A107" s="5">
        <v>39569</v>
      </c>
      <c r="B107" s="6">
        <v>2963.4851185081125</v>
      </c>
      <c r="C107" s="6">
        <v>592.6970237016225</v>
      </c>
      <c r="D107" s="6">
        <v>454.9458613428217</v>
      </c>
      <c r="E107" s="6">
        <v>1949.9240647702827</v>
      </c>
      <c r="F107" s="6">
        <v>2054.7161471914737</v>
      </c>
      <c r="G107" s="6">
        <v>760.414118554113</v>
      </c>
      <c r="H107" s="6">
        <v>552.0640298736706</v>
      </c>
      <c r="I107" s="6">
        <v>394.21269111145233</v>
      </c>
      <c r="J107" s="6">
        <v>166.0408988114826</v>
      </c>
      <c r="K107" s="6">
        <v>745.8269150809236</v>
      </c>
      <c r="L107" s="6">
        <v>410.1094755396061</v>
      </c>
      <c r="M107" s="6">
        <v>165.2692197751636</v>
      </c>
      <c r="N107" s="6">
        <v>4897.655737797953</v>
      </c>
      <c r="O107" s="6">
        <v>2305.7026612086715</v>
      </c>
      <c r="P107" s="6">
        <v>3460.8036407747813</v>
      </c>
      <c r="Q107" s="6">
        <v>2547.549199997308</v>
      </c>
      <c r="R107" s="6">
        <v>1953.4850642131605</v>
      </c>
      <c r="S107" s="6">
        <v>2354.5127068206857</v>
      </c>
      <c r="T107" s="6">
        <v>1173.0615215466457</v>
      </c>
      <c r="U107" s="6">
        <v>1722.0316074749794</v>
      </c>
      <c r="V107" s="6">
        <v>535.6890867089301</v>
      </c>
      <c r="W107" s="6">
        <v>170.81082894744415</v>
      </c>
      <c r="X107" s="6">
        <v>129.76877006183716</v>
      </c>
      <c r="Y107" s="6">
        <v>30.50589018476163</v>
      </c>
      <c r="Z107" s="6">
        <v>592.6970237016225</v>
      </c>
      <c r="AA107" s="2">
        <f t="shared" si="5"/>
        <v>1872.7317383507186</v>
      </c>
      <c r="AB107" s="2">
        <f t="shared" si="6"/>
        <v>1321.2056103956934</v>
      </c>
      <c r="AC107" s="2">
        <f t="shared" si="7"/>
        <v>8091.593086544365</v>
      </c>
      <c r="AD107" s="18">
        <f t="shared" si="8"/>
        <v>5052.2830970062</v>
      </c>
      <c r="AE107" s="2">
        <f t="shared" si="9"/>
        <v>13698.322781924475</v>
      </c>
    </row>
    <row r="108" spans="1:31" ht="9.75">
      <c r="A108" s="5">
        <v>39600</v>
      </c>
      <c r="B108" s="6">
        <v>4110.241274345499</v>
      </c>
      <c r="C108" s="6">
        <v>822.0482548690998</v>
      </c>
      <c r="D108" s="6">
        <v>576.7964867795778</v>
      </c>
      <c r="E108" s="6">
        <v>1744.4433645754689</v>
      </c>
      <c r="F108" s="6">
        <v>1580.7293477916132</v>
      </c>
      <c r="G108" s="6">
        <v>651.8890318879688</v>
      </c>
      <c r="H108" s="6">
        <v>586.7935215258958</v>
      </c>
      <c r="I108" s="6">
        <v>458.55828911937607</v>
      </c>
      <c r="J108" s="6">
        <v>227.21644641853166</v>
      </c>
      <c r="K108" s="6">
        <v>678.5752244381847</v>
      </c>
      <c r="L108" s="6">
        <v>545.2897302276375</v>
      </c>
      <c r="M108" s="6">
        <v>249.536185151038</v>
      </c>
      <c r="N108" s="6">
        <v>6039.4374569596075</v>
      </c>
      <c r="O108" s="6">
        <v>3774.0510633232566</v>
      </c>
      <c r="P108" s="6">
        <v>4409.308402913089</v>
      </c>
      <c r="Q108" s="6">
        <v>3607.3908919909195</v>
      </c>
      <c r="R108" s="6">
        <v>2921.38563829205</v>
      </c>
      <c r="S108" s="6">
        <v>3786.8722487788527</v>
      </c>
      <c r="T108" s="6">
        <v>1380.7146182839022</v>
      </c>
      <c r="U108" s="6">
        <v>1078.3316313374344</v>
      </c>
      <c r="V108" s="6">
        <v>756.8634367603986</v>
      </c>
      <c r="W108" s="6">
        <v>262.8016973743833</v>
      </c>
      <c r="X108" s="6">
        <v>322.3406022878966</v>
      </c>
      <c r="Y108" s="6">
        <v>70.4784833943143</v>
      </c>
      <c r="Z108" s="6">
        <v>822.0482548690998</v>
      </c>
      <c r="AA108" s="2">
        <f t="shared" si="5"/>
        <v>1924.4572889517724</v>
      </c>
      <c r="AB108" s="2">
        <f t="shared" si="6"/>
        <v>1473.40113981686</v>
      </c>
      <c r="AC108" s="2">
        <f t="shared" si="7"/>
        <v>9437.29588572824</v>
      </c>
      <c r="AD108" s="18">
        <f t="shared" si="8"/>
        <v>4724.0174540157595</v>
      </c>
      <c r="AE108" s="2">
        <f t="shared" si="9"/>
        <v>17928.045682901047</v>
      </c>
    </row>
    <row r="109" spans="1:31" ht="9.75">
      <c r="A109" s="5">
        <v>39630</v>
      </c>
      <c r="B109" s="6">
        <v>4411.088478965728</v>
      </c>
      <c r="C109" s="6">
        <v>882.2176957931457</v>
      </c>
      <c r="D109" s="6">
        <v>751.8423614989094</v>
      </c>
      <c r="E109" s="6">
        <v>1767.2804843011995</v>
      </c>
      <c r="F109" s="6">
        <v>1941.7727499901819</v>
      </c>
      <c r="G109" s="6">
        <v>772.9240460304549</v>
      </c>
      <c r="H109" s="6">
        <v>592.0230960181243</v>
      </c>
      <c r="I109" s="6">
        <v>418.30452702371133</v>
      </c>
      <c r="J109" s="6">
        <v>186.4231115007562</v>
      </c>
      <c r="K109" s="6">
        <v>712.5127655876448</v>
      </c>
      <c r="L109" s="6">
        <v>492.18935526485836</v>
      </c>
      <c r="M109" s="6">
        <v>204.39885304594694</v>
      </c>
      <c r="N109" s="6">
        <v>3809.470669354124</v>
      </c>
      <c r="O109" s="6">
        <v>3381.1338360550026</v>
      </c>
      <c r="P109" s="6">
        <v>3766.733325020259</v>
      </c>
      <c r="Q109" s="6">
        <v>3149.575478012808</v>
      </c>
      <c r="R109" s="6">
        <v>2873.457224829509</v>
      </c>
      <c r="S109" s="6">
        <v>3263.65220139947</v>
      </c>
      <c r="T109" s="6">
        <v>1152.5082753175045</v>
      </c>
      <c r="U109" s="6">
        <v>1608.7242700526022</v>
      </c>
      <c r="V109" s="6">
        <v>748.8582579341637</v>
      </c>
      <c r="W109" s="6">
        <v>180.72818226773077</v>
      </c>
      <c r="X109" s="6">
        <v>183.1242534785271</v>
      </c>
      <c r="Y109" s="6">
        <v>27.063028402023175</v>
      </c>
      <c r="Z109" s="6">
        <v>882.2176957931457</v>
      </c>
      <c r="AA109" s="2">
        <f t="shared" si="5"/>
        <v>1969.6747805730467</v>
      </c>
      <c r="AB109" s="2">
        <f t="shared" si="6"/>
        <v>1409.10097389845</v>
      </c>
      <c r="AC109" s="2">
        <f t="shared" si="7"/>
        <v>7188.246423825621</v>
      </c>
      <c r="AD109" s="18">
        <f t="shared" si="8"/>
        <v>5343.113291583437</v>
      </c>
      <c r="AE109" s="2">
        <f t="shared" si="9"/>
        <v>16680.99066722185</v>
      </c>
    </row>
    <row r="110" spans="1:31" ht="9.75">
      <c r="A110" s="5">
        <v>39661</v>
      </c>
      <c r="B110" s="6">
        <v>3914.7994535997295</v>
      </c>
      <c r="C110" s="6">
        <v>782.9598907199459</v>
      </c>
      <c r="D110" s="6">
        <v>631.2785075970412</v>
      </c>
      <c r="E110" s="6">
        <v>1496.570889584443</v>
      </c>
      <c r="F110" s="6">
        <v>1620.6520655703093</v>
      </c>
      <c r="G110" s="6">
        <v>608.7231327184368</v>
      </c>
      <c r="H110" s="6">
        <v>430.76501801335684</v>
      </c>
      <c r="I110" s="6">
        <v>277.51006289401556</v>
      </c>
      <c r="J110" s="6">
        <v>124.0769958995556</v>
      </c>
      <c r="K110" s="6">
        <v>445.3104078055564</v>
      </c>
      <c r="L110" s="6">
        <v>389.7661736215267</v>
      </c>
      <c r="M110" s="6">
        <v>153.39149083139523</v>
      </c>
      <c r="N110" s="6">
        <v>2414.118413255282</v>
      </c>
      <c r="O110" s="6">
        <v>2750.5779479264074</v>
      </c>
      <c r="P110" s="6">
        <v>2862.0522343241746</v>
      </c>
      <c r="Q110" s="6">
        <v>2547.889135660938</v>
      </c>
      <c r="R110" s="6">
        <v>2276.3084934039275</v>
      </c>
      <c r="S110" s="6">
        <v>2695.5183263370786</v>
      </c>
      <c r="T110" s="6">
        <v>1414.0844253101586</v>
      </c>
      <c r="U110" s="6">
        <v>1801.7806998844753</v>
      </c>
      <c r="V110" s="6">
        <v>848.8823183905945</v>
      </c>
      <c r="W110" s="6">
        <v>108.21536617408371</v>
      </c>
      <c r="X110" s="6">
        <v>109.42191577688396</v>
      </c>
      <c r="Y110" s="6">
        <v>33.33263033350124</v>
      </c>
      <c r="Z110" s="6">
        <v>782.9598907199459</v>
      </c>
      <c r="AA110" s="2">
        <f t="shared" si="5"/>
        <v>1441.075209525365</v>
      </c>
      <c r="AB110" s="2">
        <f t="shared" si="6"/>
        <v>988.4680722584783</v>
      </c>
      <c r="AC110" s="2">
        <f t="shared" si="7"/>
        <v>4843.661695039125</v>
      </c>
      <c r="AD110" s="18">
        <f t="shared" si="8"/>
        <v>4531.461353471739</v>
      </c>
      <c r="AE110" s="2">
        <f t="shared" si="9"/>
        <v>14501.575254900676</v>
      </c>
    </row>
    <row r="111" spans="1:31" ht="9.75">
      <c r="A111" s="5">
        <v>39692</v>
      </c>
      <c r="B111" s="6">
        <v>9418.205837126105</v>
      </c>
      <c r="C111" s="6">
        <v>1883.6411674252208</v>
      </c>
      <c r="D111" s="6">
        <v>1097.5753621239007</v>
      </c>
      <c r="E111" s="6">
        <v>2557.6024009937464</v>
      </c>
      <c r="F111" s="6">
        <v>2811.4105610568076</v>
      </c>
      <c r="G111" s="6">
        <v>1431.2416335012274</v>
      </c>
      <c r="H111" s="6">
        <v>1168.574220452153</v>
      </c>
      <c r="I111" s="6">
        <v>799.6821180665208</v>
      </c>
      <c r="J111" s="6">
        <v>380.97110883909465</v>
      </c>
      <c r="K111" s="6">
        <v>995.0830708212833</v>
      </c>
      <c r="L111" s="6">
        <v>762.7824859117095</v>
      </c>
      <c r="M111" s="6">
        <v>375.57658537636325</v>
      </c>
      <c r="N111" s="6">
        <v>7493.063200062673</v>
      </c>
      <c r="O111" s="6">
        <v>6143.590659417032</v>
      </c>
      <c r="P111" s="6">
        <v>3709.541194271874</v>
      </c>
      <c r="Q111" s="6">
        <v>3589.749837537973</v>
      </c>
      <c r="R111" s="6">
        <v>2149.7180928642433</v>
      </c>
      <c r="S111" s="6">
        <v>3876.7297773037726</v>
      </c>
      <c r="T111" s="6">
        <v>2514.340110342312</v>
      </c>
      <c r="U111" s="6">
        <v>1756.792514919217</v>
      </c>
      <c r="V111" s="6">
        <v>825.4318855114864</v>
      </c>
      <c r="W111" s="6">
        <v>396.96767290717384</v>
      </c>
      <c r="X111" s="6">
        <v>408.16139309698343</v>
      </c>
      <c r="Y111" s="6">
        <v>77.38807824344968</v>
      </c>
      <c r="Z111" s="6">
        <v>1883.6411674252208</v>
      </c>
      <c r="AA111" s="2">
        <f t="shared" si="5"/>
        <v>3780.469080858996</v>
      </c>
      <c r="AB111" s="2">
        <f t="shared" si="6"/>
        <v>2133.442142109356</v>
      </c>
      <c r="AC111" s="2">
        <f t="shared" si="7"/>
        <v>13406.974423031024</v>
      </c>
      <c r="AD111" s="18">
        <f t="shared" si="8"/>
        <v>8350.229491599675</v>
      </c>
      <c r="AE111" s="2">
        <f t="shared" si="9"/>
        <v>20689.164294864135</v>
      </c>
    </row>
    <row r="112" spans="1:31" ht="9.75">
      <c r="A112" s="5">
        <v>39722</v>
      </c>
      <c r="B112" s="6">
        <v>13261.146311017517</v>
      </c>
      <c r="C112" s="6">
        <v>2652.2292622035034</v>
      </c>
      <c r="D112" s="6">
        <v>1743.3292219590548</v>
      </c>
      <c r="E112" s="6">
        <v>7091.667262644475</v>
      </c>
      <c r="F112" s="6">
        <v>6586.940218079801</v>
      </c>
      <c r="G112" s="6">
        <v>1257.2790931003085</v>
      </c>
      <c r="H112" s="6">
        <v>943.7262368418899</v>
      </c>
      <c r="I112" s="6">
        <v>556.6568093869708</v>
      </c>
      <c r="J112" s="6">
        <v>255.0418556226442</v>
      </c>
      <c r="K112" s="6">
        <v>820.6824701691162</v>
      </c>
      <c r="L112" s="6">
        <v>535.6493321970343</v>
      </c>
      <c r="M112" s="6">
        <v>241.41935435127226</v>
      </c>
      <c r="N112" s="6">
        <v>6899.30062136835</v>
      </c>
      <c r="O112" s="6">
        <v>3354.8808759327962</v>
      </c>
      <c r="P112" s="6">
        <v>3592.146805300424</v>
      </c>
      <c r="Q112" s="6">
        <v>3426.701129718064</v>
      </c>
      <c r="R112" s="6">
        <v>2103.2025504880517</v>
      </c>
      <c r="S112" s="6">
        <v>3390.8671807008536</v>
      </c>
      <c r="T112" s="6">
        <v>1991.0084441071401</v>
      </c>
      <c r="U112" s="6">
        <v>3318.7939869277784</v>
      </c>
      <c r="V112" s="6">
        <v>837.1998164170222</v>
      </c>
      <c r="W112" s="6">
        <v>324.2542370990404</v>
      </c>
      <c r="X112" s="6">
        <v>311.6927572077664</v>
      </c>
      <c r="Y112" s="6">
        <v>93.01101126932056</v>
      </c>
      <c r="Z112" s="6">
        <v>2652.2292622035034</v>
      </c>
      <c r="AA112" s="2">
        <f t="shared" si="5"/>
        <v>3012.7039949518135</v>
      </c>
      <c r="AB112" s="2">
        <f t="shared" si="6"/>
        <v>1597.7511567174226</v>
      </c>
      <c r="AC112" s="2">
        <f t="shared" si="7"/>
        <v>11509.755773037585</v>
      </c>
      <c r="AD112" s="18">
        <f t="shared" si="8"/>
        <v>18074.165964886834</v>
      </c>
      <c r="AE112" s="2">
        <f t="shared" si="9"/>
        <v>18623.933608891275</v>
      </c>
    </row>
    <row r="113" spans="1:31" ht="9.75">
      <c r="A113" s="5">
        <v>39753</v>
      </c>
      <c r="B113" s="6">
        <v>9868.835887967021</v>
      </c>
      <c r="C113" s="6">
        <v>1973.7671775934043</v>
      </c>
      <c r="D113" s="6">
        <v>1171.2626133577971</v>
      </c>
      <c r="E113" s="6">
        <v>3609.81783682836</v>
      </c>
      <c r="F113" s="6">
        <v>3543.520177569242</v>
      </c>
      <c r="G113" s="6">
        <v>1151.7050759472754</v>
      </c>
      <c r="H113" s="6">
        <v>709.7720248158963</v>
      </c>
      <c r="I113" s="6">
        <v>452.037838658995</v>
      </c>
      <c r="J113" s="6">
        <v>144.32272920255386</v>
      </c>
      <c r="K113" s="6">
        <v>471.81677454366604</v>
      </c>
      <c r="L113" s="6">
        <v>266.6128831343434</v>
      </c>
      <c r="M113" s="6">
        <v>113.7229174601917</v>
      </c>
      <c r="N113" s="6">
        <v>3998.1333227424752</v>
      </c>
      <c r="O113" s="6">
        <v>3195.979930991158</v>
      </c>
      <c r="P113" s="6">
        <v>3151.554566108271</v>
      </c>
      <c r="Q113" s="6">
        <v>3005.436258725704</v>
      </c>
      <c r="R113" s="6">
        <v>1886.3062624583195</v>
      </c>
      <c r="S113" s="6">
        <v>3133.3190742490033</v>
      </c>
      <c r="T113" s="6">
        <v>1828.1942325821892</v>
      </c>
      <c r="U113" s="6">
        <v>1665.9653129572082</v>
      </c>
      <c r="V113" s="6">
        <v>535.8152230166424</v>
      </c>
      <c r="W113" s="6">
        <v>265.36827549167015</v>
      </c>
      <c r="X113" s="6">
        <v>228.30396179911185</v>
      </c>
      <c r="Y113" s="6">
        <v>56.03266301889279</v>
      </c>
      <c r="Z113" s="6">
        <v>1973.7671775934043</v>
      </c>
      <c r="AA113" s="2">
        <f t="shared" si="5"/>
        <v>2457.8376686247207</v>
      </c>
      <c r="AB113" s="2">
        <f t="shared" si="6"/>
        <v>852.1525751382012</v>
      </c>
      <c r="AC113" s="2">
        <f t="shared" si="7"/>
        <v>7308.123566505397</v>
      </c>
      <c r="AD113" s="18">
        <f t="shared" si="8"/>
        <v>10298.367805348806</v>
      </c>
      <c r="AE113" s="2">
        <f t="shared" si="9"/>
        <v>15269.251786839493</v>
      </c>
    </row>
    <row r="114" spans="1:31" ht="9.75">
      <c r="A114" s="5">
        <v>39783</v>
      </c>
      <c r="B114" s="6">
        <v>4572.604670647353</v>
      </c>
      <c r="C114" s="6">
        <v>914.5209341294706</v>
      </c>
      <c r="D114" s="6">
        <v>899.7195319992582</v>
      </c>
      <c r="E114" s="6">
        <v>2417.278519275758</v>
      </c>
      <c r="F114" s="6">
        <v>1944.5930369595183</v>
      </c>
      <c r="G114" s="6">
        <v>1274.055971669282</v>
      </c>
      <c r="H114" s="6">
        <v>961.9624248086704</v>
      </c>
      <c r="I114" s="6">
        <v>366.9735419630131</v>
      </c>
      <c r="J114" s="6">
        <v>114.19508672345583</v>
      </c>
      <c r="K114" s="6">
        <v>992.1599116923492</v>
      </c>
      <c r="L114" s="6">
        <v>609.9810974232017</v>
      </c>
      <c r="M114" s="6">
        <v>229.99257496722046</v>
      </c>
      <c r="N114" s="6">
        <v>3251.1450540145</v>
      </c>
      <c r="O114" s="6">
        <v>2996.094571935719</v>
      </c>
      <c r="P114" s="6">
        <v>2496.001608391088</v>
      </c>
      <c r="Q114" s="6">
        <v>2535.5221803945487</v>
      </c>
      <c r="R114" s="6">
        <v>1567.127562995846</v>
      </c>
      <c r="S114" s="6">
        <v>3009.5580783297446</v>
      </c>
      <c r="T114" s="6">
        <v>1441.399106868526</v>
      </c>
      <c r="U114" s="6">
        <v>1402.9384408944659</v>
      </c>
      <c r="V114" s="6">
        <v>630.5438648311397</v>
      </c>
      <c r="W114" s="6">
        <v>227.29410072658533</v>
      </c>
      <c r="X114" s="6">
        <v>300.65174898084854</v>
      </c>
      <c r="Y114" s="6">
        <v>88.20962635312581</v>
      </c>
      <c r="Z114" s="6">
        <v>914.5209341294706</v>
      </c>
      <c r="AA114" s="2">
        <f t="shared" si="5"/>
        <v>2717.187025164422</v>
      </c>
      <c r="AB114" s="2">
        <f t="shared" si="6"/>
        <v>1832.1335840827712</v>
      </c>
      <c r="AC114" s="2">
        <f t="shared" si="7"/>
        <v>7800.465663261693</v>
      </c>
      <c r="AD114" s="18">
        <f t="shared" si="8"/>
        <v>6176.112022364005</v>
      </c>
      <c r="AE114" s="2">
        <f t="shared" si="9"/>
        <v>13069.627336311334</v>
      </c>
    </row>
    <row r="115" spans="1:31" ht="9.75">
      <c r="A115" s="5">
        <v>39814</v>
      </c>
      <c r="B115" s="6">
        <v>4830.403130991734</v>
      </c>
      <c r="C115" s="6">
        <v>966.0806261983467</v>
      </c>
      <c r="D115" s="6">
        <v>596.479594644316</v>
      </c>
      <c r="E115" s="6">
        <v>2624.4815358455116</v>
      </c>
      <c r="F115" s="6">
        <v>2263.7186019168917</v>
      </c>
      <c r="G115" s="6">
        <v>1420.853224180045</v>
      </c>
      <c r="H115" s="6">
        <v>644.9648411980137</v>
      </c>
      <c r="I115" s="6">
        <v>361.859440000443</v>
      </c>
      <c r="J115" s="6">
        <v>101.32103761025034</v>
      </c>
      <c r="K115" s="6">
        <v>834.7872399257876</v>
      </c>
      <c r="L115" s="6">
        <v>397.9348873260086</v>
      </c>
      <c r="M115" s="6">
        <v>164.5894265093925</v>
      </c>
      <c r="N115" s="6">
        <v>4159.68585818928</v>
      </c>
      <c r="O115" s="6">
        <v>2431.0320528749216</v>
      </c>
      <c r="P115" s="6">
        <v>2221.1109840987697</v>
      </c>
      <c r="Q115" s="6">
        <v>1889.8621768846137</v>
      </c>
      <c r="R115" s="6">
        <v>2186.5538770272406</v>
      </c>
      <c r="S115" s="6">
        <v>2331.0096933466803</v>
      </c>
      <c r="T115" s="6">
        <v>1836.4149857807192</v>
      </c>
      <c r="U115" s="6">
        <v>1667.1635224315323</v>
      </c>
      <c r="V115" s="6">
        <v>608.3475650221845</v>
      </c>
      <c r="W115" s="6">
        <v>219.61670407900965</v>
      </c>
      <c r="X115" s="6">
        <v>194.80202241688536</v>
      </c>
      <c r="Y115" s="6">
        <v>39.44339915463167</v>
      </c>
      <c r="Z115" s="6">
        <v>966.0806261983467</v>
      </c>
      <c r="AA115" s="2">
        <f t="shared" si="5"/>
        <v>2528.998542988752</v>
      </c>
      <c r="AB115" s="2">
        <f t="shared" si="6"/>
        <v>1397.3115537611889</v>
      </c>
      <c r="AC115" s="2">
        <f t="shared" si="7"/>
        <v>8085.995954939221</v>
      </c>
      <c r="AD115" s="18">
        <f t="shared" si="8"/>
        <v>6450.760358605066</v>
      </c>
      <c r="AE115" s="2">
        <f t="shared" si="9"/>
        <v>12840.48516411998</v>
      </c>
    </row>
    <row r="116" spans="1:31" ht="9.75">
      <c r="A116" s="5">
        <v>39845</v>
      </c>
      <c r="B116" s="6">
        <v>4269.963433016524</v>
      </c>
      <c r="C116" s="6">
        <v>853.9926866033047</v>
      </c>
      <c r="D116" s="6">
        <v>533.9747886465684</v>
      </c>
      <c r="E116" s="6">
        <v>1233.0967310966785</v>
      </c>
      <c r="F116" s="6">
        <v>1052.271103260385</v>
      </c>
      <c r="G116" s="6">
        <v>1500.0904197284613</v>
      </c>
      <c r="H116" s="6">
        <v>881.0335589725393</v>
      </c>
      <c r="I116" s="6">
        <v>473.55978399246004</v>
      </c>
      <c r="J116" s="6">
        <v>112.44992336991218</v>
      </c>
      <c r="K116" s="6">
        <v>838.4492007976833</v>
      </c>
      <c r="L116" s="6">
        <v>473.54296927417005</v>
      </c>
      <c r="M116" s="6">
        <v>150.3909110863378</v>
      </c>
      <c r="N116" s="6">
        <v>3389.4617091811874</v>
      </c>
      <c r="O116" s="6">
        <v>1998.1080232346353</v>
      </c>
      <c r="P116" s="6">
        <v>1693.0914005234088</v>
      </c>
      <c r="Q116" s="6">
        <v>1342.6653578453186</v>
      </c>
      <c r="R116" s="6">
        <v>1140.9973707244026</v>
      </c>
      <c r="S116" s="6">
        <v>1937.24546715175</v>
      </c>
      <c r="T116" s="6">
        <v>1658.8123702010912</v>
      </c>
      <c r="U116" s="6">
        <v>1360.6229357878005</v>
      </c>
      <c r="V116" s="6">
        <v>334.4580804859395</v>
      </c>
      <c r="W116" s="6">
        <v>127.15251927467156</v>
      </c>
      <c r="X116" s="6">
        <v>110.63879139456998</v>
      </c>
      <c r="Y116" s="6">
        <v>40.1979682208587</v>
      </c>
      <c r="Z116" s="6">
        <v>853.9926866033047</v>
      </c>
      <c r="AA116" s="2">
        <f t="shared" si="5"/>
        <v>2967.1336860633724</v>
      </c>
      <c r="AB116" s="2">
        <f t="shared" si="6"/>
        <v>1462.383081158191</v>
      </c>
      <c r="AC116" s="2">
        <f t="shared" si="7"/>
        <v>7818.978476402752</v>
      </c>
      <c r="AD116" s="18">
        <f t="shared" si="8"/>
        <v>3673.335309606937</v>
      </c>
      <c r="AE116" s="2">
        <f t="shared" si="9"/>
        <v>9528.755538802596</v>
      </c>
    </row>
    <row r="117" spans="1:31" ht="9.75">
      <c r="A117" s="5">
        <v>39873</v>
      </c>
      <c r="B117" s="6">
        <v>5305.975175680248</v>
      </c>
      <c r="C117" s="6">
        <v>1061.1950351360497</v>
      </c>
      <c r="D117" s="6">
        <v>629.8316844642775</v>
      </c>
      <c r="E117" s="6">
        <v>2100.5859383740717</v>
      </c>
      <c r="F117" s="6">
        <v>1772.5276355093872</v>
      </c>
      <c r="G117" s="6">
        <v>1564.2340215803647</v>
      </c>
      <c r="H117" s="6">
        <v>1168.8649563954048</v>
      </c>
      <c r="I117" s="6">
        <v>605.0606408946979</v>
      </c>
      <c r="J117" s="6">
        <v>116.0358955091244</v>
      </c>
      <c r="K117" s="6">
        <v>1005.834362793143</v>
      </c>
      <c r="L117" s="6">
        <v>517.0535792676943</v>
      </c>
      <c r="M117" s="6">
        <v>173.54364387748603</v>
      </c>
      <c r="N117" s="6">
        <v>2916.178792092382</v>
      </c>
      <c r="O117" s="6">
        <v>2264.758857799807</v>
      </c>
      <c r="P117" s="6">
        <v>2176.1202958058593</v>
      </c>
      <c r="Q117" s="6">
        <v>2111.6545286776554</v>
      </c>
      <c r="R117" s="6">
        <v>1527.88829457282</v>
      </c>
      <c r="S117" s="6">
        <v>2215.8110023800323</v>
      </c>
      <c r="T117" s="6">
        <v>2187.1288182300705</v>
      </c>
      <c r="U117" s="6">
        <v>1290.2466971483266</v>
      </c>
      <c r="V117" s="6">
        <v>418.5841970002629</v>
      </c>
      <c r="W117" s="6">
        <v>171.1544073894397</v>
      </c>
      <c r="X117" s="6">
        <v>121.03051172478037</v>
      </c>
      <c r="Y117" s="6">
        <v>46.04051282176144</v>
      </c>
      <c r="Z117" s="6">
        <v>1061.1950351360497</v>
      </c>
      <c r="AA117" s="2">
        <f t="shared" si="5"/>
        <v>3454.1955143795913</v>
      </c>
      <c r="AB117" s="2">
        <f t="shared" si="6"/>
        <v>1696.4315859383232</v>
      </c>
      <c r="AC117" s="2">
        <f t="shared" si="7"/>
        <v>8066.805892410297</v>
      </c>
      <c r="AD117" s="18">
        <f t="shared" si="8"/>
        <v>5564.140293483786</v>
      </c>
      <c r="AE117" s="2">
        <f t="shared" si="9"/>
        <v>11976.3816892348</v>
      </c>
    </row>
    <row r="118" spans="1:31" ht="9.75">
      <c r="A118" s="5">
        <v>39904</v>
      </c>
      <c r="B118" s="6">
        <v>3833.556411728512</v>
      </c>
      <c r="C118" s="6">
        <v>766.7112823457024</v>
      </c>
      <c r="D118" s="6">
        <v>608.4639049935739</v>
      </c>
      <c r="E118" s="6">
        <v>1740.9936553977993</v>
      </c>
      <c r="F118" s="6">
        <v>1464.41059911443</v>
      </c>
      <c r="G118" s="6">
        <v>1051.7327990418275</v>
      </c>
      <c r="H118" s="6">
        <v>623.5259775801342</v>
      </c>
      <c r="I118" s="6">
        <v>366.51486643986027</v>
      </c>
      <c r="J118" s="6">
        <v>102.7616366259976</v>
      </c>
      <c r="K118" s="6">
        <v>779.877255813602</v>
      </c>
      <c r="L118" s="6">
        <v>481.6233744583722</v>
      </c>
      <c r="M118" s="6">
        <v>180.21172383448604</v>
      </c>
      <c r="N118" s="6">
        <v>3004.3104930947034</v>
      </c>
      <c r="O118" s="6">
        <v>1880.6860450378203</v>
      </c>
      <c r="P118" s="6">
        <v>1533.165470521692</v>
      </c>
      <c r="Q118" s="6">
        <v>1586.2909719276126</v>
      </c>
      <c r="R118" s="6">
        <v>1296.1596205347403</v>
      </c>
      <c r="S118" s="6">
        <v>1907.4144803896181</v>
      </c>
      <c r="T118" s="6">
        <v>1182.2963934245777</v>
      </c>
      <c r="U118" s="6">
        <v>1496.9756216801793</v>
      </c>
      <c r="V118" s="6">
        <v>339.4728493947498</v>
      </c>
      <c r="W118" s="6">
        <v>90.26663545402873</v>
      </c>
      <c r="X118" s="6">
        <v>134.87143003170104</v>
      </c>
      <c r="Y118" s="6">
        <v>22.577995913581255</v>
      </c>
      <c r="Z118" s="6">
        <v>766.7112823457024</v>
      </c>
      <c r="AA118" s="2">
        <f t="shared" si="5"/>
        <v>2144.5352796878196</v>
      </c>
      <c r="AB118" s="2">
        <f t="shared" si="6"/>
        <v>1441.7123541064602</v>
      </c>
      <c r="AC118" s="2">
        <f t="shared" si="7"/>
        <v>6590.558126888984</v>
      </c>
      <c r="AD118" s="18">
        <f t="shared" si="8"/>
        <v>4580.579441851506</v>
      </c>
      <c r="AE118" s="2">
        <f t="shared" si="9"/>
        <v>9315.046972521372</v>
      </c>
    </row>
    <row r="119" spans="1:31" ht="9.75">
      <c r="A119" s="5">
        <v>39934</v>
      </c>
      <c r="B119" s="6">
        <v>3594.3760896272724</v>
      </c>
      <c r="C119" s="6">
        <v>718.8752179254545</v>
      </c>
      <c r="D119" s="6">
        <v>499.3585537706716</v>
      </c>
      <c r="E119" s="6">
        <v>1427.639425826788</v>
      </c>
      <c r="F119" s="6">
        <v>1391.8557141301765</v>
      </c>
      <c r="G119" s="6">
        <v>1083.9386066380912</v>
      </c>
      <c r="H119" s="6">
        <v>595.66433086579</v>
      </c>
      <c r="I119" s="6">
        <v>319.655938144622</v>
      </c>
      <c r="J119" s="6">
        <v>70.72135333138802</v>
      </c>
      <c r="K119" s="6">
        <v>761.3721952433175</v>
      </c>
      <c r="L119" s="6">
        <v>438.68925133200764</v>
      </c>
      <c r="M119" s="6">
        <v>145.12200837395187</v>
      </c>
      <c r="N119" s="6">
        <v>2428.0528082906258</v>
      </c>
      <c r="O119" s="6">
        <v>1263.90154096874</v>
      </c>
      <c r="P119" s="6">
        <v>1321.2151996114071</v>
      </c>
      <c r="Q119" s="6">
        <v>1064.8536675681476</v>
      </c>
      <c r="R119" s="6">
        <v>793.8397493317198</v>
      </c>
      <c r="S119" s="6">
        <v>1238.541769293919</v>
      </c>
      <c r="T119" s="6">
        <v>674.1630288540621</v>
      </c>
      <c r="U119" s="6">
        <v>1130.3556729491922</v>
      </c>
      <c r="V119" s="6">
        <v>211.86049282736184</v>
      </c>
      <c r="W119" s="6">
        <v>80.999106557777</v>
      </c>
      <c r="X119" s="6">
        <v>113.50479702096759</v>
      </c>
      <c r="Y119" s="6">
        <v>23.41376967690067</v>
      </c>
      <c r="Z119" s="6">
        <v>718.8752179254545</v>
      </c>
      <c r="AA119" s="2">
        <f t="shared" si="5"/>
        <v>2069.9802289798913</v>
      </c>
      <c r="AB119" s="2">
        <f t="shared" si="6"/>
        <v>1345.183454949277</v>
      </c>
      <c r="AC119" s="2">
        <f t="shared" si="7"/>
        <v>5843.2164922197935</v>
      </c>
      <c r="AD119" s="18">
        <f t="shared" si="8"/>
        <v>4037.72891165309</v>
      </c>
      <c r="AE119" s="2">
        <f t="shared" si="9"/>
        <v>6460.18935211063</v>
      </c>
    </row>
    <row r="120" spans="1:31" ht="9.75">
      <c r="A120" s="5">
        <v>39965</v>
      </c>
      <c r="B120" s="6">
        <v>2492.096815293609</v>
      </c>
      <c r="C120" s="6">
        <v>498.4193630587218</v>
      </c>
      <c r="D120" s="6">
        <v>526.4723837766944</v>
      </c>
      <c r="E120" s="6">
        <v>1336.8322780378833</v>
      </c>
      <c r="F120" s="6">
        <v>1200.2587072063018</v>
      </c>
      <c r="G120" s="6">
        <v>921.0095954542662</v>
      </c>
      <c r="H120" s="6">
        <v>661.6519065191553</v>
      </c>
      <c r="I120" s="6">
        <v>430.19742347190345</v>
      </c>
      <c r="J120" s="6">
        <v>195.46192876860633</v>
      </c>
      <c r="K120" s="6">
        <v>642.986264155663</v>
      </c>
      <c r="L120" s="6">
        <v>435.8422424118199</v>
      </c>
      <c r="M120" s="6">
        <v>200.49440594221713</v>
      </c>
      <c r="N120" s="6">
        <v>2524.017585852296</v>
      </c>
      <c r="O120" s="6">
        <v>1556.2086935355076</v>
      </c>
      <c r="P120" s="6">
        <v>1616.3464440746375</v>
      </c>
      <c r="Q120" s="6">
        <v>1461.6053707277695</v>
      </c>
      <c r="R120" s="6">
        <v>1319.6468478461588</v>
      </c>
      <c r="S120" s="6">
        <v>1478.208301813307</v>
      </c>
      <c r="T120" s="6">
        <v>1041.638735556266</v>
      </c>
      <c r="U120" s="6">
        <v>1521.6431011484688</v>
      </c>
      <c r="V120" s="6">
        <v>513.9372466619767</v>
      </c>
      <c r="W120" s="6">
        <v>247.7851018724795</v>
      </c>
      <c r="X120" s="6">
        <v>181.92314294631</v>
      </c>
      <c r="Y120" s="6">
        <v>22.002477666322278</v>
      </c>
      <c r="Z120" s="6">
        <v>498.4193630587218</v>
      </c>
      <c r="AA120" s="2">
        <f t="shared" si="5"/>
        <v>2208.3208542139314</v>
      </c>
      <c r="AB120" s="2">
        <f t="shared" si="6"/>
        <v>1279.3229125097</v>
      </c>
      <c r="AC120" s="2">
        <f t="shared" si="7"/>
        <v>6011.661352575928</v>
      </c>
      <c r="AD120" s="18">
        <f t="shared" si="8"/>
        <v>3561.9827320796016</v>
      </c>
      <c r="AE120" s="2">
        <f t="shared" si="9"/>
        <v>9031.026439550786</v>
      </c>
    </row>
    <row r="121" spans="1:31" ht="9.75">
      <c r="A121" s="5">
        <v>39995</v>
      </c>
      <c r="B121" s="6">
        <v>2872.2040799804445</v>
      </c>
      <c r="C121" s="6">
        <v>574.4408159960889</v>
      </c>
      <c r="D121" s="6">
        <v>522.2245675152805</v>
      </c>
      <c r="E121" s="6">
        <v>1352.117546587345</v>
      </c>
      <c r="F121" s="6">
        <v>1190.6907767935259</v>
      </c>
      <c r="G121" s="6">
        <v>1147.1947926790103</v>
      </c>
      <c r="H121" s="6">
        <v>685.4080264902993</v>
      </c>
      <c r="I121" s="6">
        <v>439.50665183272065</v>
      </c>
      <c r="J121" s="6">
        <v>105.10769478352015</v>
      </c>
      <c r="K121" s="6">
        <v>611.3987600062517</v>
      </c>
      <c r="L121" s="6">
        <v>356.747670075723</v>
      </c>
      <c r="M121" s="6">
        <v>112.66843096862519</v>
      </c>
      <c r="N121" s="6">
        <v>1882.2429497214298</v>
      </c>
      <c r="O121" s="6">
        <v>1835.121756579617</v>
      </c>
      <c r="P121" s="6">
        <v>2008.5382459526495</v>
      </c>
      <c r="Q121" s="6">
        <v>1698.7979940257549</v>
      </c>
      <c r="R121" s="6">
        <v>1234.6698283266815</v>
      </c>
      <c r="S121" s="6">
        <v>1773.2064924373956</v>
      </c>
      <c r="T121" s="6">
        <v>965.0292147294751</v>
      </c>
      <c r="U121" s="6">
        <v>1196.414901873193</v>
      </c>
      <c r="V121" s="6">
        <v>470.5292710484863</v>
      </c>
      <c r="W121" s="6">
        <v>69.28047019026427</v>
      </c>
      <c r="X121" s="6">
        <v>92.24653570650736</v>
      </c>
      <c r="Y121" s="6">
        <v>19.19928670269303</v>
      </c>
      <c r="Z121" s="6">
        <v>574.4408159960889</v>
      </c>
      <c r="AA121" s="2">
        <f t="shared" si="5"/>
        <v>2377.21716578555</v>
      </c>
      <c r="AB121" s="2">
        <f t="shared" si="6"/>
        <v>1080.8148610505998</v>
      </c>
      <c r="AC121" s="2">
        <f t="shared" si="7"/>
        <v>5340.274976557579</v>
      </c>
      <c r="AD121" s="18">
        <f t="shared" si="8"/>
        <v>3639.4737068922404</v>
      </c>
      <c r="AE121" s="2">
        <f t="shared" si="9"/>
        <v>9409.101212535857</v>
      </c>
    </row>
    <row r="122" spans="1:31" ht="9.75">
      <c r="A122" s="5">
        <v>40026</v>
      </c>
      <c r="B122" s="6">
        <v>2597.961655202935</v>
      </c>
      <c r="C122" s="6">
        <v>519.592331040587</v>
      </c>
      <c r="D122" s="6">
        <v>490.0324918976583</v>
      </c>
      <c r="E122" s="6">
        <v>1463.4472694173774</v>
      </c>
      <c r="F122" s="6">
        <v>1047.419228194314</v>
      </c>
      <c r="G122" s="6">
        <v>801.8779692258429</v>
      </c>
      <c r="H122" s="6">
        <v>460.91416910284056</v>
      </c>
      <c r="I122" s="6">
        <v>293.5720474789995</v>
      </c>
      <c r="J122" s="6">
        <v>92.85441523867068</v>
      </c>
      <c r="K122" s="6">
        <v>601.9134081137927</v>
      </c>
      <c r="L122" s="6">
        <v>391.4766807281939</v>
      </c>
      <c r="M122" s="6">
        <v>142.54485829777687</v>
      </c>
      <c r="N122" s="6">
        <v>2560.6948859908343</v>
      </c>
      <c r="O122" s="6">
        <v>1517.5972550619038</v>
      </c>
      <c r="P122" s="6">
        <v>1544.006651540077</v>
      </c>
      <c r="Q122" s="6">
        <v>1357.488752913157</v>
      </c>
      <c r="R122" s="6">
        <v>1367.6535345167615</v>
      </c>
      <c r="S122" s="6">
        <v>1507.0771143413415</v>
      </c>
      <c r="T122" s="6">
        <v>735.0707772854599</v>
      </c>
      <c r="U122" s="6">
        <v>1577.5878682795615</v>
      </c>
      <c r="V122" s="6">
        <v>288.70606241676063</v>
      </c>
      <c r="W122" s="6">
        <v>76.49307469432044</v>
      </c>
      <c r="X122" s="6">
        <v>100.50370026947822</v>
      </c>
      <c r="Y122" s="6">
        <v>17.50758291073597</v>
      </c>
      <c r="Z122" s="6">
        <v>519.592331040587</v>
      </c>
      <c r="AA122" s="2">
        <f t="shared" si="5"/>
        <v>1649.2186010463538</v>
      </c>
      <c r="AB122" s="2">
        <f t="shared" si="6"/>
        <v>1135.9349471397636</v>
      </c>
      <c r="AC122" s="2">
        <f t="shared" si="7"/>
        <v>5345.848434176952</v>
      </c>
      <c r="AD122" s="18">
        <f t="shared" si="8"/>
        <v>3520.4913205499365</v>
      </c>
      <c r="AE122" s="2">
        <f t="shared" si="9"/>
        <v>8388.110902013681</v>
      </c>
    </row>
    <row r="123" spans="1:31" ht="9.75">
      <c r="A123" s="5">
        <v>40057</v>
      </c>
      <c r="B123" s="6">
        <v>2098.0539452413686</v>
      </c>
      <c r="C123" s="6">
        <v>419.6107890482737</v>
      </c>
      <c r="D123" s="6">
        <v>378.7170848894312</v>
      </c>
      <c r="E123" s="6">
        <v>1464.0481241370383</v>
      </c>
      <c r="F123" s="6">
        <v>1286.5546799131603</v>
      </c>
      <c r="G123" s="6">
        <v>896.8208151045346</v>
      </c>
      <c r="H123" s="6">
        <v>552.0619240008747</v>
      </c>
      <c r="I123" s="6">
        <v>218.48344197197787</v>
      </c>
      <c r="J123" s="6">
        <v>57.4428133391417</v>
      </c>
      <c r="K123" s="6">
        <v>843.9076555767099</v>
      </c>
      <c r="L123" s="6">
        <v>571.5916055534207</v>
      </c>
      <c r="M123" s="6">
        <v>214.9893470929232</v>
      </c>
      <c r="N123" s="6">
        <v>2442.532464616949</v>
      </c>
      <c r="O123" s="6">
        <v>1798.2731134274889</v>
      </c>
      <c r="P123" s="6">
        <v>1868.3431430013065</v>
      </c>
      <c r="Q123" s="6">
        <v>1855.6244208734686</v>
      </c>
      <c r="R123" s="6">
        <v>1223.9830348893606</v>
      </c>
      <c r="S123" s="6">
        <v>1801.5483960684007</v>
      </c>
      <c r="T123" s="6">
        <v>944.4378524513177</v>
      </c>
      <c r="U123" s="6">
        <v>1436.8184201975714</v>
      </c>
      <c r="V123" s="6">
        <v>549.3529743945968</v>
      </c>
      <c r="W123" s="6">
        <v>146.44853232125197</v>
      </c>
      <c r="X123" s="6">
        <v>181.89490164451223</v>
      </c>
      <c r="Y123" s="6">
        <v>22.686393421435092</v>
      </c>
      <c r="Z123" s="6">
        <v>419.6107890482737</v>
      </c>
      <c r="AA123" s="2">
        <f t="shared" si="5"/>
        <v>1724.8089944165285</v>
      </c>
      <c r="AB123" s="2">
        <f t="shared" si="6"/>
        <v>1630.4886082230537</v>
      </c>
      <c r="AC123" s="2">
        <f t="shared" si="7"/>
        <v>5797.830067256531</v>
      </c>
      <c r="AD123" s="18">
        <f t="shared" si="8"/>
        <v>3548.9306779879034</v>
      </c>
      <c r="AE123" s="2">
        <f t="shared" si="9"/>
        <v>9676.83295923511</v>
      </c>
    </row>
    <row r="124" spans="1:31" ht="9.75">
      <c r="A124" s="5">
        <v>40087</v>
      </c>
      <c r="B124" s="6">
        <v>3237.234336155811</v>
      </c>
      <c r="C124" s="6">
        <v>647.4468672311622</v>
      </c>
      <c r="D124" s="6">
        <v>610.5103459675378</v>
      </c>
      <c r="E124" s="6">
        <v>1244.8837093220595</v>
      </c>
      <c r="F124" s="6">
        <v>1067.7568783275817</v>
      </c>
      <c r="G124" s="6">
        <v>892.2901338132306</v>
      </c>
      <c r="H124" s="6">
        <v>504.14274030020755</v>
      </c>
      <c r="I124" s="6">
        <v>327.59068664239777</v>
      </c>
      <c r="J124" s="6">
        <v>94.7821797706183</v>
      </c>
      <c r="K124" s="6">
        <v>619.2946349669994</v>
      </c>
      <c r="L124" s="6">
        <v>365.45506358745774</v>
      </c>
      <c r="M124" s="6">
        <v>136.23060842633154</v>
      </c>
      <c r="N124" s="6">
        <v>1877.8075198797148</v>
      </c>
      <c r="O124" s="6">
        <v>1480.7363325656895</v>
      </c>
      <c r="P124" s="6">
        <v>1671.152852483467</v>
      </c>
      <c r="Q124" s="6">
        <v>1505.7299649248957</v>
      </c>
      <c r="R124" s="6">
        <v>1187.1316927132204</v>
      </c>
      <c r="S124" s="6">
        <v>1478.0615010431068</v>
      </c>
      <c r="T124" s="6">
        <v>946.16850956098</v>
      </c>
      <c r="U124" s="6">
        <v>1548.8073193764649</v>
      </c>
      <c r="V124" s="6">
        <v>493.43224336060445</v>
      </c>
      <c r="W124" s="6">
        <v>62.936785436172315</v>
      </c>
      <c r="X124" s="6">
        <v>108.88991599406864</v>
      </c>
      <c r="Y124" s="6">
        <v>24.641014594271603</v>
      </c>
      <c r="Z124" s="6">
        <v>647.4468672311622</v>
      </c>
      <c r="AA124" s="2">
        <f t="shared" si="5"/>
        <v>1818.8057405264542</v>
      </c>
      <c r="AB124" s="2">
        <f t="shared" si="6"/>
        <v>1120.9803069807888</v>
      </c>
      <c r="AC124" s="2">
        <f t="shared" si="7"/>
        <v>4817.593567386957</v>
      </c>
      <c r="AD124" s="18">
        <f t="shared" si="8"/>
        <v>3570.5978008483416</v>
      </c>
      <c r="AE124" s="2">
        <f t="shared" si="9"/>
        <v>8833.158914985323</v>
      </c>
    </row>
    <row r="125" spans="1:31" ht="9.75">
      <c r="A125" s="5">
        <v>40118</v>
      </c>
      <c r="B125" s="6">
        <v>2557.6288746662076</v>
      </c>
      <c r="C125" s="6">
        <v>511.5257749332415</v>
      </c>
      <c r="D125" s="6">
        <v>585.6454019683143</v>
      </c>
      <c r="E125" s="6">
        <v>1335.18004622332</v>
      </c>
      <c r="F125" s="6">
        <v>1171.7688282693266</v>
      </c>
      <c r="G125" s="6">
        <v>593.1242374239455</v>
      </c>
      <c r="H125" s="6">
        <v>299.9280341313475</v>
      </c>
      <c r="I125" s="6">
        <v>160.8347709625492</v>
      </c>
      <c r="J125" s="6">
        <v>42.14598042171088</v>
      </c>
      <c r="K125" s="6">
        <v>469.9844628075027</v>
      </c>
      <c r="L125" s="6">
        <v>255.31042165332707</v>
      </c>
      <c r="M125" s="6">
        <v>80.947290430962</v>
      </c>
      <c r="N125" s="6">
        <v>2901.6399896686353</v>
      </c>
      <c r="O125" s="6">
        <v>1486.5674874477943</v>
      </c>
      <c r="P125" s="6">
        <v>1617.8426369055421</v>
      </c>
      <c r="Q125" s="6">
        <v>1395.232187538281</v>
      </c>
      <c r="R125" s="6">
        <v>1465.0217372026227</v>
      </c>
      <c r="S125" s="6">
        <v>1422.1760657192792</v>
      </c>
      <c r="T125" s="6">
        <v>1041.372955083313</v>
      </c>
      <c r="U125" s="6">
        <v>1044.4502063538646</v>
      </c>
      <c r="V125" s="6">
        <v>413.72227208726946</v>
      </c>
      <c r="W125" s="6">
        <v>48.429275617568855</v>
      </c>
      <c r="X125" s="6">
        <v>97.56318181421692</v>
      </c>
      <c r="Y125" s="6">
        <v>22.31587180903444</v>
      </c>
      <c r="Z125" s="6">
        <v>511.5257749332415</v>
      </c>
      <c r="AA125" s="2">
        <f t="shared" si="5"/>
        <v>1096.033022939553</v>
      </c>
      <c r="AB125" s="2">
        <f t="shared" si="6"/>
        <v>806.2421748917917</v>
      </c>
      <c r="AC125" s="2">
        <f t="shared" si="7"/>
        <v>4803.91518749998</v>
      </c>
      <c r="AD125" s="18">
        <f t="shared" si="8"/>
        <v>3604.120051394202</v>
      </c>
      <c r="AE125" s="2">
        <f t="shared" si="9"/>
        <v>8464.209482618688</v>
      </c>
    </row>
    <row r="126" spans="1:31" ht="9.75">
      <c r="A126" s="5">
        <v>40148</v>
      </c>
      <c r="B126" s="6">
        <v>1739.6372992381016</v>
      </c>
      <c r="C126" s="6">
        <v>347.9274598476203</v>
      </c>
      <c r="D126" s="6">
        <v>327.8923998053606</v>
      </c>
      <c r="E126" s="6">
        <v>1331.9969549411605</v>
      </c>
      <c r="F126" s="6">
        <v>1077.5247922342905</v>
      </c>
      <c r="G126" s="6">
        <v>751.8142401221414</v>
      </c>
      <c r="H126" s="6">
        <v>577.4619237695933</v>
      </c>
      <c r="I126" s="6">
        <v>289.6640134259683</v>
      </c>
      <c r="J126" s="6">
        <v>91.43285435805122</v>
      </c>
      <c r="K126" s="6">
        <v>557.510412772834</v>
      </c>
      <c r="L126" s="6">
        <v>353.57987224014596</v>
      </c>
      <c r="M126" s="6">
        <v>184.10851430950513</v>
      </c>
      <c r="N126" s="6">
        <v>2803.7205587186468</v>
      </c>
      <c r="O126" s="6">
        <v>1207.6807761750852</v>
      </c>
      <c r="P126" s="6">
        <v>1323.4622857558809</v>
      </c>
      <c r="Q126" s="6">
        <v>1048.5260733081113</v>
      </c>
      <c r="R126" s="6">
        <v>1070.506818513945</v>
      </c>
      <c r="S126" s="6">
        <v>1127.6471501485264</v>
      </c>
      <c r="T126" s="6">
        <v>1507.0720013708778</v>
      </c>
      <c r="U126" s="6">
        <v>982.98910806788</v>
      </c>
      <c r="V126" s="6">
        <v>352.2965970826532</v>
      </c>
      <c r="W126" s="6">
        <v>163.37385750485333</v>
      </c>
      <c r="X126" s="6">
        <v>279.6541166119625</v>
      </c>
      <c r="Y126" s="6">
        <v>37.69861423540248</v>
      </c>
      <c r="Z126" s="6">
        <v>347.9274598476203</v>
      </c>
      <c r="AA126" s="2">
        <f t="shared" si="5"/>
        <v>1710.3730316757542</v>
      </c>
      <c r="AB126" s="2">
        <f t="shared" si="6"/>
        <v>1095.198799322485</v>
      </c>
      <c r="AC126" s="2">
        <f t="shared" si="7"/>
        <v>5609.292389716886</v>
      </c>
      <c r="AD126" s="18">
        <f t="shared" si="8"/>
        <v>3085.3416068284323</v>
      </c>
      <c r="AE126" s="2">
        <f t="shared" si="9"/>
        <v>7492.533660274434</v>
      </c>
    </row>
    <row r="127" spans="1:31" ht="9.75">
      <c r="A127" s="5">
        <v>40179</v>
      </c>
      <c r="B127" s="6">
        <v>2520.524665747839</v>
      </c>
      <c r="C127" s="6">
        <v>504.10493314956784</v>
      </c>
      <c r="D127" s="6">
        <v>392.4756631642273</v>
      </c>
      <c r="E127" s="6">
        <v>1448.2454410464559</v>
      </c>
      <c r="F127" s="6">
        <v>1259.9069788378656</v>
      </c>
      <c r="G127" s="6">
        <v>632.150254064214</v>
      </c>
      <c r="H127" s="6">
        <v>320.5670210792978</v>
      </c>
      <c r="I127" s="6">
        <v>191.1340314966497</v>
      </c>
      <c r="J127" s="6">
        <v>69.01106317969258</v>
      </c>
      <c r="K127" s="6">
        <v>272.67456248942443</v>
      </c>
      <c r="L127" s="6">
        <v>159.52632612346548</v>
      </c>
      <c r="M127" s="6">
        <v>60.20862318596845</v>
      </c>
      <c r="N127" s="6">
        <v>1871.439839640182</v>
      </c>
      <c r="O127" s="6">
        <v>912.2025270149144</v>
      </c>
      <c r="P127" s="6">
        <v>888.211693590879</v>
      </c>
      <c r="Q127" s="6">
        <v>844.443759618066</v>
      </c>
      <c r="R127" s="6">
        <v>669.7640491837012</v>
      </c>
      <c r="S127" s="6">
        <v>884.0987084685667</v>
      </c>
      <c r="T127" s="6">
        <v>1183.6821823327105</v>
      </c>
      <c r="U127" s="6">
        <v>1621.0743179892897</v>
      </c>
      <c r="V127" s="6">
        <v>390.3451482922795</v>
      </c>
      <c r="W127" s="6">
        <v>52.382910364405944</v>
      </c>
      <c r="X127" s="6">
        <v>65.27047433144779</v>
      </c>
      <c r="Y127" s="6">
        <v>19.13358225525447</v>
      </c>
      <c r="Z127" s="6">
        <v>504.10493314956784</v>
      </c>
      <c r="AA127" s="2">
        <f t="shared" si="5"/>
        <v>1212.8623698198542</v>
      </c>
      <c r="AB127" s="2">
        <f t="shared" si="6"/>
        <v>492.4095117988584</v>
      </c>
      <c r="AC127" s="2">
        <f t="shared" si="7"/>
        <v>3576.7117212588946</v>
      </c>
      <c r="AD127" s="18">
        <f t="shared" si="8"/>
        <v>3604.7330161981167</v>
      </c>
      <c r="AE127" s="2">
        <f t="shared" si="9"/>
        <v>6509.72367802184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7"/>
  <sheetViews>
    <sheetView zoomScalePageLayoutView="0" workbookViewId="0" topLeftCell="K1">
      <pane ySplit="4" topLeftCell="A5" activePane="bottomLeft" state="frozen"/>
      <selection pane="topLeft" activeCell="A1" sqref="A1"/>
      <selection pane="bottomLeft" activeCell="R43" sqref="R43"/>
    </sheetView>
  </sheetViews>
  <sheetFormatPr defaultColWidth="9.140625" defaultRowHeight="12.75"/>
  <cols>
    <col min="1" max="1" width="8.00390625" style="8" customWidth="1"/>
    <col min="2" max="2" width="7.8515625" style="0" customWidth="1"/>
    <col min="3" max="3" width="7.8515625" style="2" customWidth="1"/>
    <col min="4" max="4" width="7.8515625" style="0" customWidth="1"/>
    <col min="5" max="5" width="6.7109375" style="0" customWidth="1"/>
    <col min="6" max="6" width="6.8515625" style="0" customWidth="1"/>
    <col min="7" max="13" width="7.8515625" style="0" customWidth="1"/>
    <col min="14" max="14" width="7.00390625" style="0" customWidth="1"/>
    <col min="15" max="15" width="7.8515625" style="0" customWidth="1"/>
    <col min="16" max="16" width="7.421875" style="0" customWidth="1"/>
    <col min="17" max="17" width="7.140625" style="0" customWidth="1"/>
    <col min="18" max="18" width="6.57421875" style="0" customWidth="1"/>
    <col min="19" max="21" width="7.00390625" style="0" customWidth="1"/>
    <col min="22" max="22" width="7.8515625" style="0" customWidth="1"/>
    <col min="23" max="23" width="8.7109375" style="0" bestFit="1" customWidth="1"/>
    <col min="24" max="25" width="7.8515625" style="0" customWidth="1"/>
    <col min="26" max="26" width="9.00390625" style="0" bestFit="1" customWidth="1"/>
    <col min="27" max="29" width="6.421875" style="2" customWidth="1"/>
    <col min="30" max="30" width="9.00390625" style="2" customWidth="1"/>
    <col min="31" max="31" width="6.421875" style="2" customWidth="1"/>
  </cols>
  <sheetData>
    <row r="1" ht="18" customHeight="1">
      <c r="A1" s="1" t="s">
        <v>49</v>
      </c>
    </row>
    <row r="3" spans="1:31" ht="29.25" customHeight="1">
      <c r="A3" s="3" t="s">
        <v>0</v>
      </c>
      <c r="B3" s="4" t="s">
        <v>24</v>
      </c>
      <c r="C3" s="9" t="s">
        <v>51</v>
      </c>
      <c r="D3" s="4" t="s">
        <v>36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37</v>
      </c>
      <c r="Q3" s="4" t="s">
        <v>39</v>
      </c>
      <c r="R3" s="4" t="s">
        <v>40</v>
      </c>
      <c r="S3" s="4" t="s">
        <v>41</v>
      </c>
      <c r="T3" s="4" t="s">
        <v>42</v>
      </c>
      <c r="U3" s="4" t="s">
        <v>43</v>
      </c>
      <c r="V3" s="4" t="s">
        <v>44</v>
      </c>
      <c r="W3" s="4" t="s">
        <v>45</v>
      </c>
      <c r="X3" s="4" t="s">
        <v>46</v>
      </c>
      <c r="Y3" s="4" t="s">
        <v>47</v>
      </c>
      <c r="Z3" s="4" t="s">
        <v>55</v>
      </c>
      <c r="AA3" s="4" t="s">
        <v>57</v>
      </c>
      <c r="AB3" s="4" t="s">
        <v>58</v>
      </c>
      <c r="AC3" s="4" t="s">
        <v>60</v>
      </c>
      <c r="AD3" s="4" t="s">
        <v>61</v>
      </c>
      <c r="AE3" s="4" t="s">
        <v>59</v>
      </c>
    </row>
    <row r="4" spans="1:25" ht="12.75">
      <c r="A4" s="2" t="s">
        <v>23</v>
      </c>
      <c r="B4" s="7" t="s">
        <v>1</v>
      </c>
      <c r="C4" s="10" t="s">
        <v>53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48</v>
      </c>
      <c r="W4" s="7" t="s">
        <v>20</v>
      </c>
      <c r="X4" s="7" t="s">
        <v>21</v>
      </c>
      <c r="Y4" s="7" t="s">
        <v>22</v>
      </c>
    </row>
    <row r="5" spans="1:31" s="16" customFormat="1" ht="9.7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2"/>
      <c r="AB5" s="2"/>
      <c r="AC5" s="2"/>
      <c r="AD5" s="2"/>
      <c r="AE5" s="2"/>
    </row>
    <row r="6" spans="1:25" ht="12.75">
      <c r="A6" s="2"/>
      <c r="B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31" ht="12.75">
      <c r="A7" s="17">
        <v>36526</v>
      </c>
      <c r="B7" s="16">
        <v>371887</v>
      </c>
      <c r="C7" s="16">
        <v>22333</v>
      </c>
      <c r="D7" s="16">
        <v>333212</v>
      </c>
      <c r="E7" s="16">
        <v>159429</v>
      </c>
      <c r="F7" s="16">
        <v>122182</v>
      </c>
      <c r="G7" s="16">
        <v>670021</v>
      </c>
      <c r="H7" s="16">
        <v>658738</v>
      </c>
      <c r="I7" s="16">
        <v>461727</v>
      </c>
      <c r="J7" s="16">
        <v>36425</v>
      </c>
      <c r="K7" s="16">
        <v>710558</v>
      </c>
      <c r="L7" s="16">
        <v>433632</v>
      </c>
      <c r="M7" s="16">
        <v>309140</v>
      </c>
      <c r="N7" s="16">
        <v>276310</v>
      </c>
      <c r="O7" s="16">
        <v>498992</v>
      </c>
      <c r="P7" s="16">
        <v>127805</v>
      </c>
      <c r="Q7" s="16">
        <v>259643</v>
      </c>
      <c r="R7" s="16">
        <v>120890</v>
      </c>
      <c r="S7" s="16"/>
      <c r="T7" s="16">
        <v>134990</v>
      </c>
      <c r="U7" s="16">
        <v>78961</v>
      </c>
      <c r="V7" s="16">
        <v>483327</v>
      </c>
      <c r="W7" s="16">
        <v>3067644</v>
      </c>
      <c r="X7" s="16">
        <v>1374295</v>
      </c>
      <c r="Y7" s="16"/>
      <c r="Z7" s="13">
        <f>B7*5+C7</f>
        <v>1881768</v>
      </c>
      <c r="AA7" s="2">
        <f>SUM(G7:J7)</f>
        <v>1826911</v>
      </c>
      <c r="AB7" s="2">
        <f>SUM(K7:M7)</f>
        <v>1453330</v>
      </c>
      <c r="AC7" s="2">
        <f>SUM(G7:N7)</f>
        <v>3556551</v>
      </c>
      <c r="AD7" s="18">
        <f>SUM(D7:F7,Z7)</f>
        <v>2496591</v>
      </c>
      <c r="AE7" s="2">
        <f>SUM(O7:R7,T7:V7)</f>
        <v>1704608</v>
      </c>
    </row>
    <row r="8" spans="1:31" ht="12.75">
      <c r="A8" s="17">
        <v>36557</v>
      </c>
      <c r="B8" s="16">
        <v>388445</v>
      </c>
      <c r="C8" s="16">
        <v>28309</v>
      </c>
      <c r="D8" s="16">
        <v>379518</v>
      </c>
      <c r="E8" s="16">
        <v>153424</v>
      </c>
      <c r="F8" s="16">
        <v>134085</v>
      </c>
      <c r="G8" s="16">
        <v>540797</v>
      </c>
      <c r="H8" s="16">
        <v>585997</v>
      </c>
      <c r="I8" s="16">
        <v>432072</v>
      </c>
      <c r="J8" s="16">
        <v>42776</v>
      </c>
      <c r="K8" s="16">
        <v>702137</v>
      </c>
      <c r="L8" s="16">
        <v>454816</v>
      </c>
      <c r="M8" s="16">
        <v>407597</v>
      </c>
      <c r="N8" s="16">
        <v>277717</v>
      </c>
      <c r="O8" s="16">
        <v>500336</v>
      </c>
      <c r="P8" s="16">
        <v>119735</v>
      </c>
      <c r="Q8" s="16">
        <v>257364</v>
      </c>
      <c r="R8" s="16">
        <v>107473</v>
      </c>
      <c r="S8" s="16"/>
      <c r="T8" s="16">
        <v>166509</v>
      </c>
      <c r="U8" s="16">
        <v>68347</v>
      </c>
      <c r="V8" s="16">
        <v>452108</v>
      </c>
      <c r="W8" s="16">
        <v>3258362</v>
      </c>
      <c r="X8" s="16">
        <v>1354338</v>
      </c>
      <c r="Y8" s="16"/>
      <c r="Z8" s="13">
        <f aca="true" t="shared" si="0" ref="Z8:Z71">B8*5+C8</f>
        <v>1970534</v>
      </c>
      <c r="AA8" s="2">
        <f aca="true" t="shared" si="1" ref="AA8:AA71">SUM(G8:J8)</f>
        <v>1601642</v>
      </c>
      <c r="AB8" s="2">
        <f aca="true" t="shared" si="2" ref="AB8:AB71">SUM(K8:M8)</f>
        <v>1564550</v>
      </c>
      <c r="AC8" s="2">
        <f aca="true" t="shared" si="3" ref="AC8:AC71">SUM(G8:N8)</f>
        <v>3443909</v>
      </c>
      <c r="AD8" s="18">
        <f aca="true" t="shared" si="4" ref="AD8:AD71">SUM(D8:F8,Z8)</f>
        <v>2637561</v>
      </c>
      <c r="AE8" s="2">
        <f aca="true" t="shared" si="5" ref="AE8:AE71">SUM(O8:R8,T8:V8)</f>
        <v>1671872</v>
      </c>
    </row>
    <row r="9" spans="1:31" ht="12.75">
      <c r="A9" s="17">
        <v>36586</v>
      </c>
      <c r="B9" s="16">
        <v>373144</v>
      </c>
      <c r="C9" s="16">
        <v>24540</v>
      </c>
      <c r="D9" s="16">
        <v>336356</v>
      </c>
      <c r="E9" s="16">
        <v>129422</v>
      </c>
      <c r="F9" s="16">
        <v>140346</v>
      </c>
      <c r="G9" s="16">
        <v>509619</v>
      </c>
      <c r="H9" s="16">
        <v>572139</v>
      </c>
      <c r="I9" s="16">
        <v>397815</v>
      </c>
      <c r="J9" s="16">
        <v>43795</v>
      </c>
      <c r="K9" s="16">
        <v>663551</v>
      </c>
      <c r="L9" s="16">
        <v>307824</v>
      </c>
      <c r="M9" s="16">
        <v>284144</v>
      </c>
      <c r="N9" s="16">
        <v>225466</v>
      </c>
      <c r="O9" s="16">
        <v>490971</v>
      </c>
      <c r="P9" s="16">
        <v>91496</v>
      </c>
      <c r="Q9" s="16">
        <v>271408</v>
      </c>
      <c r="R9" s="16">
        <v>103680</v>
      </c>
      <c r="S9" s="16"/>
      <c r="T9" s="16">
        <v>157604</v>
      </c>
      <c r="U9" s="16">
        <v>69354</v>
      </c>
      <c r="V9" s="16">
        <v>501404</v>
      </c>
      <c r="W9" s="16">
        <v>3093838</v>
      </c>
      <c r="X9" s="16">
        <v>1239867</v>
      </c>
      <c r="Y9" s="16"/>
      <c r="Z9" s="13">
        <f t="shared" si="0"/>
        <v>1890260</v>
      </c>
      <c r="AA9" s="2">
        <f t="shared" si="1"/>
        <v>1523368</v>
      </c>
      <c r="AB9" s="2">
        <f t="shared" si="2"/>
        <v>1255519</v>
      </c>
      <c r="AC9" s="2">
        <f t="shared" si="3"/>
        <v>3004353</v>
      </c>
      <c r="AD9" s="18">
        <f t="shared" si="4"/>
        <v>2496384</v>
      </c>
      <c r="AE9" s="2">
        <f t="shared" si="5"/>
        <v>1685917</v>
      </c>
    </row>
    <row r="10" spans="1:31" ht="12.75">
      <c r="A10" s="17">
        <v>36617</v>
      </c>
      <c r="B10" s="16">
        <v>381983</v>
      </c>
      <c r="C10" s="16">
        <v>35089</v>
      </c>
      <c r="D10" s="16">
        <v>392889</v>
      </c>
      <c r="E10" s="16">
        <v>166656</v>
      </c>
      <c r="F10" s="16">
        <v>137311</v>
      </c>
      <c r="G10" s="16">
        <v>471686</v>
      </c>
      <c r="H10" s="16">
        <v>626147</v>
      </c>
      <c r="I10" s="16">
        <v>432429</v>
      </c>
      <c r="J10" s="16">
        <v>46335</v>
      </c>
      <c r="K10" s="16">
        <v>709949</v>
      </c>
      <c r="L10" s="16">
        <v>326141</v>
      </c>
      <c r="M10" s="16">
        <v>292007</v>
      </c>
      <c r="N10" s="16">
        <v>196007</v>
      </c>
      <c r="O10" s="16">
        <v>425948</v>
      </c>
      <c r="P10" s="16">
        <v>105171</v>
      </c>
      <c r="Q10" s="16">
        <v>262894</v>
      </c>
      <c r="R10" s="16">
        <v>92402</v>
      </c>
      <c r="S10" s="16"/>
      <c r="T10" s="16">
        <v>164980</v>
      </c>
      <c r="U10" s="16">
        <v>70738</v>
      </c>
      <c r="V10" s="16">
        <v>463582</v>
      </c>
      <c r="W10" s="16">
        <v>3284193</v>
      </c>
      <c r="X10" s="16">
        <v>1261918</v>
      </c>
      <c r="Y10" s="16"/>
      <c r="Z10" s="13">
        <f t="shared" si="0"/>
        <v>1945004</v>
      </c>
      <c r="AA10" s="2">
        <f t="shared" si="1"/>
        <v>1576597</v>
      </c>
      <c r="AB10" s="2">
        <f t="shared" si="2"/>
        <v>1328097</v>
      </c>
      <c r="AC10" s="2">
        <f t="shared" si="3"/>
        <v>3100701</v>
      </c>
      <c r="AD10" s="18">
        <f t="shared" si="4"/>
        <v>2641860</v>
      </c>
      <c r="AE10" s="2">
        <f t="shared" si="5"/>
        <v>1585715</v>
      </c>
    </row>
    <row r="11" spans="1:31" ht="12.75">
      <c r="A11" s="17">
        <v>36647</v>
      </c>
      <c r="B11" s="16">
        <v>398302</v>
      </c>
      <c r="C11" s="16">
        <v>37365</v>
      </c>
      <c r="D11" s="16">
        <v>444694</v>
      </c>
      <c r="E11" s="16">
        <v>183950</v>
      </c>
      <c r="F11" s="16">
        <v>151451</v>
      </c>
      <c r="G11" s="16">
        <v>394874</v>
      </c>
      <c r="H11" s="16">
        <v>594139</v>
      </c>
      <c r="I11" s="16">
        <v>397766</v>
      </c>
      <c r="J11" s="16">
        <v>48960</v>
      </c>
      <c r="K11" s="16">
        <v>734639</v>
      </c>
      <c r="L11" s="16">
        <v>365699</v>
      </c>
      <c r="M11" s="16">
        <v>326590</v>
      </c>
      <c r="N11" s="16">
        <v>120768</v>
      </c>
      <c r="O11" s="16">
        <v>453474</v>
      </c>
      <c r="P11" s="16">
        <v>120508</v>
      </c>
      <c r="Q11" s="16">
        <v>319189</v>
      </c>
      <c r="R11" s="16">
        <v>110603</v>
      </c>
      <c r="S11" s="16"/>
      <c r="T11" s="16">
        <v>155192</v>
      </c>
      <c r="U11" s="16">
        <v>65058</v>
      </c>
      <c r="V11" s="16">
        <v>451238</v>
      </c>
      <c r="W11" s="16">
        <v>3415508</v>
      </c>
      <c r="X11" s="16">
        <v>1373132</v>
      </c>
      <c r="Y11" s="16"/>
      <c r="Z11" s="13">
        <f t="shared" si="0"/>
        <v>2028875</v>
      </c>
      <c r="AA11" s="2">
        <f t="shared" si="1"/>
        <v>1435739</v>
      </c>
      <c r="AB11" s="2">
        <f t="shared" si="2"/>
        <v>1426928</v>
      </c>
      <c r="AC11" s="2">
        <f t="shared" si="3"/>
        <v>2983435</v>
      </c>
      <c r="AD11" s="18">
        <f t="shared" si="4"/>
        <v>2808970</v>
      </c>
      <c r="AE11" s="2">
        <f t="shared" si="5"/>
        <v>1675262</v>
      </c>
    </row>
    <row r="12" spans="1:31" ht="12.75">
      <c r="A12" s="17">
        <v>36678</v>
      </c>
      <c r="B12" s="16">
        <v>373206</v>
      </c>
      <c r="C12" s="16">
        <v>29289</v>
      </c>
      <c r="D12" s="16">
        <v>409092</v>
      </c>
      <c r="E12" s="16">
        <v>137092</v>
      </c>
      <c r="F12" s="16">
        <v>129430</v>
      </c>
      <c r="G12" s="16">
        <v>370292</v>
      </c>
      <c r="H12" s="16">
        <v>599466</v>
      </c>
      <c r="I12" s="16">
        <v>367720</v>
      </c>
      <c r="J12" s="16">
        <v>53659</v>
      </c>
      <c r="K12" s="16">
        <v>536594</v>
      </c>
      <c r="L12" s="16">
        <v>288100</v>
      </c>
      <c r="M12" s="16">
        <v>286713</v>
      </c>
      <c r="N12" s="16">
        <v>89206</v>
      </c>
      <c r="O12" s="16">
        <v>437882</v>
      </c>
      <c r="P12" s="16">
        <v>147077</v>
      </c>
      <c r="Q12" s="16">
        <v>269248</v>
      </c>
      <c r="R12" s="16">
        <v>130413</v>
      </c>
      <c r="S12" s="16"/>
      <c r="T12" s="16">
        <v>148567</v>
      </c>
      <c r="U12" s="16">
        <v>65352</v>
      </c>
      <c r="V12" s="16">
        <v>402040</v>
      </c>
      <c r="W12" s="16">
        <v>3092171</v>
      </c>
      <c r="X12" s="16">
        <v>1202253</v>
      </c>
      <c r="Y12" s="16"/>
      <c r="Z12" s="13">
        <f t="shared" si="0"/>
        <v>1895319</v>
      </c>
      <c r="AA12" s="2">
        <f t="shared" si="1"/>
        <v>1391137</v>
      </c>
      <c r="AB12" s="2">
        <f t="shared" si="2"/>
        <v>1111407</v>
      </c>
      <c r="AC12" s="2">
        <f t="shared" si="3"/>
        <v>2591750</v>
      </c>
      <c r="AD12" s="18">
        <f t="shared" si="4"/>
        <v>2570933</v>
      </c>
      <c r="AE12" s="2">
        <f t="shared" si="5"/>
        <v>1600579</v>
      </c>
    </row>
    <row r="13" spans="1:31" ht="12.75">
      <c r="A13" s="17">
        <v>36708</v>
      </c>
      <c r="B13" s="16">
        <v>386719</v>
      </c>
      <c r="C13" s="16">
        <v>40770</v>
      </c>
      <c r="D13" s="16">
        <v>448415</v>
      </c>
      <c r="E13" s="16">
        <v>155024</v>
      </c>
      <c r="F13" s="16">
        <v>134214</v>
      </c>
      <c r="G13" s="16">
        <v>413949</v>
      </c>
      <c r="H13" s="16">
        <v>613872</v>
      </c>
      <c r="I13" s="16">
        <v>414514</v>
      </c>
      <c r="J13" s="16">
        <v>55730</v>
      </c>
      <c r="K13" s="16">
        <v>565313</v>
      </c>
      <c r="L13" s="16">
        <v>291077</v>
      </c>
      <c r="M13" s="16">
        <v>244198</v>
      </c>
      <c r="N13" s="16">
        <v>93089</v>
      </c>
      <c r="O13" s="16">
        <v>410924</v>
      </c>
      <c r="P13" s="16">
        <v>158851</v>
      </c>
      <c r="Q13" s="16">
        <v>281420</v>
      </c>
      <c r="R13" s="16">
        <v>145128</v>
      </c>
      <c r="S13" s="16"/>
      <c r="T13" s="16">
        <v>111074</v>
      </c>
      <c r="U13" s="16">
        <v>79152</v>
      </c>
      <c r="V13" s="16">
        <v>393801</v>
      </c>
      <c r="W13" s="16">
        <v>3185403</v>
      </c>
      <c r="X13" s="16">
        <v>1262196</v>
      </c>
      <c r="Y13" s="16"/>
      <c r="Z13" s="13">
        <f t="shared" si="0"/>
        <v>1974365</v>
      </c>
      <c r="AA13" s="2">
        <f t="shared" si="1"/>
        <v>1498065</v>
      </c>
      <c r="AB13" s="2">
        <f t="shared" si="2"/>
        <v>1100588</v>
      </c>
      <c r="AC13" s="2">
        <f t="shared" si="3"/>
        <v>2691742</v>
      </c>
      <c r="AD13" s="18">
        <f t="shared" si="4"/>
        <v>2712018</v>
      </c>
      <c r="AE13" s="2">
        <f t="shared" si="5"/>
        <v>1580350</v>
      </c>
    </row>
    <row r="14" spans="1:31" ht="12.75">
      <c r="A14" s="17">
        <v>36739</v>
      </c>
      <c r="B14" s="16">
        <v>410372</v>
      </c>
      <c r="C14" s="16">
        <v>45329</v>
      </c>
      <c r="D14" s="16">
        <v>577904</v>
      </c>
      <c r="E14" s="16">
        <v>169646</v>
      </c>
      <c r="F14" s="16">
        <v>147134</v>
      </c>
      <c r="G14" s="16">
        <v>446167</v>
      </c>
      <c r="H14" s="16">
        <v>570781</v>
      </c>
      <c r="I14" s="16">
        <v>387756</v>
      </c>
      <c r="J14" s="16">
        <v>49141</v>
      </c>
      <c r="K14" s="16">
        <v>697662</v>
      </c>
      <c r="L14" s="16">
        <v>342735</v>
      </c>
      <c r="M14" s="16">
        <v>330698</v>
      </c>
      <c r="N14" s="16">
        <v>114451</v>
      </c>
      <c r="O14" s="16">
        <v>419690</v>
      </c>
      <c r="P14" s="16">
        <v>174395</v>
      </c>
      <c r="Q14" s="16">
        <v>247246</v>
      </c>
      <c r="R14" s="16">
        <v>140754</v>
      </c>
      <c r="S14" s="16"/>
      <c r="T14" s="16">
        <v>124067</v>
      </c>
      <c r="U14" s="16">
        <v>80980</v>
      </c>
      <c r="V14" s="16">
        <v>354929</v>
      </c>
      <c r="W14" s="16">
        <v>3262831</v>
      </c>
      <c r="X14" s="16">
        <v>1357274</v>
      </c>
      <c r="Y14" s="16"/>
      <c r="Z14" s="13">
        <f t="shared" si="0"/>
        <v>2097189</v>
      </c>
      <c r="AA14" s="2">
        <f t="shared" si="1"/>
        <v>1453845</v>
      </c>
      <c r="AB14" s="2">
        <f t="shared" si="2"/>
        <v>1371095</v>
      </c>
      <c r="AC14" s="2">
        <f t="shared" si="3"/>
        <v>2939391</v>
      </c>
      <c r="AD14" s="18">
        <f t="shared" si="4"/>
        <v>2991873</v>
      </c>
      <c r="AE14" s="2">
        <f t="shared" si="5"/>
        <v>1542061</v>
      </c>
    </row>
    <row r="15" spans="1:31" ht="12.75">
      <c r="A15" s="17">
        <v>36770</v>
      </c>
      <c r="B15" s="16">
        <v>395128</v>
      </c>
      <c r="C15" s="16">
        <v>32333</v>
      </c>
      <c r="D15" s="16">
        <v>486821</v>
      </c>
      <c r="E15" s="16">
        <v>142451</v>
      </c>
      <c r="F15" s="16">
        <v>139695</v>
      </c>
      <c r="G15" s="16">
        <v>371317</v>
      </c>
      <c r="H15" s="16">
        <v>549689</v>
      </c>
      <c r="I15" s="16">
        <v>371802</v>
      </c>
      <c r="J15" s="16">
        <v>53720</v>
      </c>
      <c r="K15" s="16">
        <v>729306</v>
      </c>
      <c r="L15" s="16">
        <v>439002</v>
      </c>
      <c r="M15" s="16">
        <v>443428</v>
      </c>
      <c r="N15" s="16">
        <v>87300</v>
      </c>
      <c r="O15" s="16">
        <v>460065</v>
      </c>
      <c r="P15" s="16">
        <v>180375</v>
      </c>
      <c r="Q15" s="16">
        <v>247561</v>
      </c>
      <c r="R15" s="16">
        <v>119027</v>
      </c>
      <c r="S15" s="16"/>
      <c r="T15" s="16">
        <v>124044</v>
      </c>
      <c r="U15" s="16">
        <v>82137</v>
      </c>
      <c r="V15" s="16">
        <v>366304</v>
      </c>
      <c r="W15" s="16">
        <v>3041473</v>
      </c>
      <c r="X15" s="16">
        <v>1218452</v>
      </c>
      <c r="Y15" s="16"/>
      <c r="Z15" s="13">
        <f t="shared" si="0"/>
        <v>2007973</v>
      </c>
      <c r="AA15" s="2">
        <f t="shared" si="1"/>
        <v>1346528</v>
      </c>
      <c r="AB15" s="2">
        <f t="shared" si="2"/>
        <v>1611736</v>
      </c>
      <c r="AC15" s="2">
        <f t="shared" si="3"/>
        <v>3045564</v>
      </c>
      <c r="AD15" s="18">
        <f t="shared" si="4"/>
        <v>2776940</v>
      </c>
      <c r="AE15" s="2">
        <f t="shared" si="5"/>
        <v>1579513</v>
      </c>
    </row>
    <row r="16" spans="1:31" ht="12.75">
      <c r="A16" s="17">
        <v>36800</v>
      </c>
      <c r="B16" s="16">
        <v>428282</v>
      </c>
      <c r="C16" s="16">
        <v>53505</v>
      </c>
      <c r="D16" s="16">
        <v>500304</v>
      </c>
      <c r="E16" s="16">
        <v>160445</v>
      </c>
      <c r="F16" s="16">
        <v>144091</v>
      </c>
      <c r="G16" s="16">
        <v>424036</v>
      </c>
      <c r="H16" s="16">
        <v>571434</v>
      </c>
      <c r="I16" s="16">
        <v>369244</v>
      </c>
      <c r="J16" s="16">
        <v>54740</v>
      </c>
      <c r="K16" s="16">
        <v>637755</v>
      </c>
      <c r="L16" s="16">
        <v>356729</v>
      </c>
      <c r="M16" s="16">
        <v>342531</v>
      </c>
      <c r="N16" s="16">
        <v>94957</v>
      </c>
      <c r="O16" s="16">
        <v>473142</v>
      </c>
      <c r="P16" s="16">
        <v>158055</v>
      </c>
      <c r="Q16" s="16">
        <v>243401</v>
      </c>
      <c r="R16" s="16">
        <v>106951</v>
      </c>
      <c r="S16" s="16"/>
      <c r="T16" s="16">
        <v>137818</v>
      </c>
      <c r="U16" s="16">
        <v>70240</v>
      </c>
      <c r="V16" s="16">
        <v>433534</v>
      </c>
      <c r="W16" s="16">
        <v>3113620</v>
      </c>
      <c r="X16" s="16">
        <v>1387059</v>
      </c>
      <c r="Y16" s="16"/>
      <c r="Z16" s="13">
        <f t="shared" si="0"/>
        <v>2194915</v>
      </c>
      <c r="AA16" s="2">
        <f t="shared" si="1"/>
        <v>1419454</v>
      </c>
      <c r="AB16" s="2">
        <f t="shared" si="2"/>
        <v>1337015</v>
      </c>
      <c r="AC16" s="2">
        <f t="shared" si="3"/>
        <v>2851426</v>
      </c>
      <c r="AD16" s="18">
        <f t="shared" si="4"/>
        <v>2999755</v>
      </c>
      <c r="AE16" s="2">
        <f t="shared" si="5"/>
        <v>1623141</v>
      </c>
    </row>
    <row r="17" spans="1:31" ht="12.75">
      <c r="A17" s="17">
        <v>36831</v>
      </c>
      <c r="B17" s="16">
        <v>477950</v>
      </c>
      <c r="C17" s="16">
        <v>79101</v>
      </c>
      <c r="D17" s="16">
        <v>512136</v>
      </c>
      <c r="E17" s="16">
        <v>188683</v>
      </c>
      <c r="F17" s="16">
        <v>157761</v>
      </c>
      <c r="G17" s="16">
        <v>462490</v>
      </c>
      <c r="H17" s="16">
        <v>501679</v>
      </c>
      <c r="I17" s="16">
        <v>414844</v>
      </c>
      <c r="J17" s="16">
        <v>80032</v>
      </c>
      <c r="K17" s="16">
        <v>805649</v>
      </c>
      <c r="L17" s="16">
        <v>428079</v>
      </c>
      <c r="M17" s="16">
        <v>422693</v>
      </c>
      <c r="N17" s="16">
        <v>108611</v>
      </c>
      <c r="O17" s="16">
        <v>484899</v>
      </c>
      <c r="P17" s="16">
        <v>138320</v>
      </c>
      <c r="Q17" s="16">
        <v>304240</v>
      </c>
      <c r="R17" s="16">
        <v>100545</v>
      </c>
      <c r="S17" s="16"/>
      <c r="T17" s="16">
        <v>115940</v>
      </c>
      <c r="U17" s="16">
        <v>74318</v>
      </c>
      <c r="V17" s="16">
        <v>426429</v>
      </c>
      <c r="W17" s="16">
        <v>3352685</v>
      </c>
      <c r="X17" s="16">
        <v>1478884</v>
      </c>
      <c r="Y17" s="16"/>
      <c r="Z17" s="13">
        <f t="shared" si="0"/>
        <v>2468851</v>
      </c>
      <c r="AA17" s="2">
        <f t="shared" si="1"/>
        <v>1459045</v>
      </c>
      <c r="AB17" s="2">
        <f t="shared" si="2"/>
        <v>1656421</v>
      </c>
      <c r="AC17" s="2">
        <f t="shared" si="3"/>
        <v>3224077</v>
      </c>
      <c r="AD17" s="18">
        <f t="shared" si="4"/>
        <v>3327431</v>
      </c>
      <c r="AE17" s="2">
        <f t="shared" si="5"/>
        <v>1644691</v>
      </c>
    </row>
    <row r="18" spans="1:31" ht="12.75">
      <c r="A18" s="17">
        <v>36861</v>
      </c>
      <c r="B18" s="16">
        <v>474405</v>
      </c>
      <c r="C18" s="16">
        <v>37979</v>
      </c>
      <c r="D18" s="16">
        <v>470624</v>
      </c>
      <c r="E18" s="16">
        <v>159653</v>
      </c>
      <c r="F18" s="16">
        <v>150050</v>
      </c>
      <c r="G18" s="16">
        <v>405409</v>
      </c>
      <c r="H18" s="16">
        <v>527613</v>
      </c>
      <c r="I18" s="16">
        <v>358012</v>
      </c>
      <c r="J18" s="16">
        <v>81232</v>
      </c>
      <c r="K18" s="16">
        <v>618804</v>
      </c>
      <c r="L18" s="16">
        <v>385084</v>
      </c>
      <c r="M18" s="16">
        <v>383998</v>
      </c>
      <c r="N18" s="16">
        <v>66168</v>
      </c>
      <c r="O18" s="16">
        <v>407646</v>
      </c>
      <c r="P18" s="16">
        <v>124664</v>
      </c>
      <c r="Q18" s="16">
        <v>297979</v>
      </c>
      <c r="R18" s="16">
        <v>90773</v>
      </c>
      <c r="S18" s="16"/>
      <c r="T18" s="16">
        <v>111307</v>
      </c>
      <c r="U18" s="16">
        <v>69752</v>
      </c>
      <c r="V18" s="16">
        <v>434485</v>
      </c>
      <c r="W18" s="16">
        <v>3218218</v>
      </c>
      <c r="X18" s="16">
        <v>1374134</v>
      </c>
      <c r="Y18" s="16"/>
      <c r="Z18" s="13">
        <f t="shared" si="0"/>
        <v>2410004</v>
      </c>
      <c r="AA18" s="2">
        <f t="shared" si="1"/>
        <v>1372266</v>
      </c>
      <c r="AB18" s="2">
        <f t="shared" si="2"/>
        <v>1387886</v>
      </c>
      <c r="AC18" s="2">
        <f t="shared" si="3"/>
        <v>2826320</v>
      </c>
      <c r="AD18" s="18">
        <f t="shared" si="4"/>
        <v>3190331</v>
      </c>
      <c r="AE18" s="2">
        <f t="shared" si="5"/>
        <v>1536606</v>
      </c>
    </row>
    <row r="19" spans="1:31" ht="12.75">
      <c r="A19" s="17">
        <v>36892</v>
      </c>
      <c r="B19" s="16">
        <v>483718</v>
      </c>
      <c r="C19" s="16">
        <v>56215</v>
      </c>
      <c r="D19" s="16">
        <v>545628</v>
      </c>
      <c r="E19" s="16">
        <v>172068</v>
      </c>
      <c r="F19" s="16">
        <v>164215</v>
      </c>
      <c r="G19" s="16">
        <v>426846</v>
      </c>
      <c r="H19" s="16">
        <v>535504</v>
      </c>
      <c r="I19" s="16">
        <v>391529</v>
      </c>
      <c r="J19" s="16">
        <v>79448</v>
      </c>
      <c r="K19" s="16">
        <v>705277</v>
      </c>
      <c r="L19" s="16">
        <v>479820</v>
      </c>
      <c r="M19" s="16">
        <v>521607</v>
      </c>
      <c r="N19" s="16">
        <v>74839</v>
      </c>
      <c r="O19" s="16">
        <v>417045</v>
      </c>
      <c r="P19" s="16">
        <v>132563</v>
      </c>
      <c r="Q19" s="16">
        <v>282656</v>
      </c>
      <c r="R19" s="16">
        <v>91321</v>
      </c>
      <c r="S19" s="16"/>
      <c r="T19" s="16">
        <v>141693</v>
      </c>
      <c r="U19" s="16">
        <v>76823</v>
      </c>
      <c r="V19" s="16">
        <v>477362</v>
      </c>
      <c r="W19" s="16">
        <v>3675136</v>
      </c>
      <c r="X19" s="16">
        <v>1454740</v>
      </c>
      <c r="Y19" s="16"/>
      <c r="Z19" s="13">
        <f t="shared" si="0"/>
        <v>2474805</v>
      </c>
      <c r="AA19" s="2">
        <f t="shared" si="1"/>
        <v>1433327</v>
      </c>
      <c r="AB19" s="2">
        <f t="shared" si="2"/>
        <v>1706704</v>
      </c>
      <c r="AC19" s="2">
        <f t="shared" si="3"/>
        <v>3214870</v>
      </c>
      <c r="AD19" s="18">
        <f t="shared" si="4"/>
        <v>3356716</v>
      </c>
      <c r="AE19" s="2">
        <f t="shared" si="5"/>
        <v>1619463</v>
      </c>
    </row>
    <row r="20" spans="1:31" ht="12.75">
      <c r="A20" s="17">
        <v>36923</v>
      </c>
      <c r="B20" s="16">
        <v>514179</v>
      </c>
      <c r="C20" s="16">
        <v>79854</v>
      </c>
      <c r="D20" s="16">
        <v>691828</v>
      </c>
      <c r="E20" s="16">
        <v>211078</v>
      </c>
      <c r="F20" s="16">
        <v>163428</v>
      </c>
      <c r="G20" s="16">
        <v>548154</v>
      </c>
      <c r="H20" s="16">
        <v>568858</v>
      </c>
      <c r="I20" s="16">
        <v>409699</v>
      </c>
      <c r="J20" s="16">
        <v>85606</v>
      </c>
      <c r="K20" s="16">
        <v>798195</v>
      </c>
      <c r="L20" s="16">
        <v>747039</v>
      </c>
      <c r="M20" s="16">
        <v>553556</v>
      </c>
      <c r="N20" s="16">
        <v>75891</v>
      </c>
      <c r="O20" s="16">
        <v>430371</v>
      </c>
      <c r="P20" s="16">
        <v>118529</v>
      </c>
      <c r="Q20" s="16">
        <v>229336</v>
      </c>
      <c r="R20" s="16">
        <v>89620</v>
      </c>
      <c r="S20" s="16"/>
      <c r="T20" s="16">
        <v>135093</v>
      </c>
      <c r="U20" s="16">
        <v>79783</v>
      </c>
      <c r="V20" s="16">
        <v>439122</v>
      </c>
      <c r="W20" s="16">
        <v>4141699</v>
      </c>
      <c r="X20" s="16">
        <v>1551038</v>
      </c>
      <c r="Y20" s="16"/>
      <c r="Z20" s="13">
        <f t="shared" si="0"/>
        <v>2650749</v>
      </c>
      <c r="AA20" s="2">
        <f t="shared" si="1"/>
        <v>1612317</v>
      </c>
      <c r="AB20" s="2">
        <f t="shared" si="2"/>
        <v>2098790</v>
      </c>
      <c r="AC20" s="2">
        <f t="shared" si="3"/>
        <v>3786998</v>
      </c>
      <c r="AD20" s="18">
        <f t="shared" si="4"/>
        <v>3717083</v>
      </c>
      <c r="AE20" s="2">
        <f t="shared" si="5"/>
        <v>1521854</v>
      </c>
    </row>
    <row r="21" spans="1:31" ht="12.75">
      <c r="A21" s="17">
        <v>36951</v>
      </c>
      <c r="B21" s="16">
        <v>497178</v>
      </c>
      <c r="C21" s="16">
        <v>70536</v>
      </c>
      <c r="D21" s="16">
        <v>582759</v>
      </c>
      <c r="E21" s="16">
        <v>181621</v>
      </c>
      <c r="F21" s="16">
        <v>176073</v>
      </c>
      <c r="G21" s="16">
        <v>501331</v>
      </c>
      <c r="H21" s="16">
        <v>560688</v>
      </c>
      <c r="I21" s="16">
        <v>367380</v>
      </c>
      <c r="J21" s="16">
        <v>78006</v>
      </c>
      <c r="K21" s="16">
        <v>670636</v>
      </c>
      <c r="L21" s="16">
        <v>471233</v>
      </c>
      <c r="M21" s="16">
        <v>514936</v>
      </c>
      <c r="N21" s="16">
        <v>51035</v>
      </c>
      <c r="O21" s="16">
        <v>430271</v>
      </c>
      <c r="P21" s="16">
        <v>115640</v>
      </c>
      <c r="Q21" s="16">
        <v>244809</v>
      </c>
      <c r="R21" s="16">
        <v>120551</v>
      </c>
      <c r="S21" s="16"/>
      <c r="T21" s="16">
        <v>118108</v>
      </c>
      <c r="U21" s="16">
        <v>85775</v>
      </c>
      <c r="V21" s="16">
        <v>460446</v>
      </c>
      <c r="W21" s="16">
        <v>3993968</v>
      </c>
      <c r="X21" s="16">
        <v>1564405</v>
      </c>
      <c r="Y21" s="16"/>
      <c r="Z21" s="13">
        <f t="shared" si="0"/>
        <v>2556426</v>
      </c>
      <c r="AA21" s="2">
        <f t="shared" si="1"/>
        <v>1507405</v>
      </c>
      <c r="AB21" s="2">
        <f t="shared" si="2"/>
        <v>1656805</v>
      </c>
      <c r="AC21" s="2">
        <f t="shared" si="3"/>
        <v>3215245</v>
      </c>
      <c r="AD21" s="18">
        <f t="shared" si="4"/>
        <v>3496879</v>
      </c>
      <c r="AE21" s="2">
        <f t="shared" si="5"/>
        <v>1575600</v>
      </c>
    </row>
    <row r="22" spans="1:31" ht="12.75">
      <c r="A22" s="17">
        <v>36982</v>
      </c>
      <c r="B22" s="16">
        <v>496883</v>
      </c>
      <c r="C22" s="16">
        <v>109610</v>
      </c>
      <c r="D22" s="16">
        <v>630876</v>
      </c>
      <c r="E22" s="16">
        <v>198211</v>
      </c>
      <c r="F22" s="16">
        <v>175369</v>
      </c>
      <c r="G22" s="16">
        <v>503255</v>
      </c>
      <c r="H22" s="16">
        <v>631621</v>
      </c>
      <c r="I22" s="16">
        <v>397508</v>
      </c>
      <c r="J22" s="16">
        <v>65973</v>
      </c>
      <c r="K22" s="16">
        <v>741901</v>
      </c>
      <c r="L22" s="16">
        <v>513340</v>
      </c>
      <c r="M22" s="16">
        <v>569327</v>
      </c>
      <c r="N22" s="16">
        <v>59584</v>
      </c>
      <c r="O22" s="16">
        <v>412177</v>
      </c>
      <c r="P22" s="16">
        <v>119541</v>
      </c>
      <c r="Q22" s="16">
        <v>261037</v>
      </c>
      <c r="R22" s="16">
        <v>118580</v>
      </c>
      <c r="S22" s="16"/>
      <c r="T22" s="16">
        <v>110412</v>
      </c>
      <c r="U22" s="16">
        <v>76022</v>
      </c>
      <c r="V22" s="16">
        <v>430345</v>
      </c>
      <c r="W22" s="16">
        <v>4168327</v>
      </c>
      <c r="X22" s="16">
        <v>1590881</v>
      </c>
      <c r="Y22" s="16"/>
      <c r="Z22" s="13">
        <f t="shared" si="0"/>
        <v>2594025</v>
      </c>
      <c r="AA22" s="2">
        <f t="shared" si="1"/>
        <v>1598357</v>
      </c>
      <c r="AB22" s="2">
        <f t="shared" si="2"/>
        <v>1824568</v>
      </c>
      <c r="AC22" s="2">
        <f t="shared" si="3"/>
        <v>3482509</v>
      </c>
      <c r="AD22" s="18">
        <f t="shared" si="4"/>
        <v>3598481</v>
      </c>
      <c r="AE22" s="2">
        <f t="shared" si="5"/>
        <v>1528114</v>
      </c>
    </row>
    <row r="23" spans="1:31" ht="12.75">
      <c r="A23" s="17">
        <v>37012</v>
      </c>
      <c r="B23" s="16">
        <v>506006</v>
      </c>
      <c r="C23" s="16">
        <v>120489</v>
      </c>
      <c r="D23" s="16">
        <v>667970</v>
      </c>
      <c r="E23" s="16">
        <v>201046</v>
      </c>
      <c r="F23" s="16">
        <v>200268</v>
      </c>
      <c r="G23" s="16">
        <v>476531</v>
      </c>
      <c r="H23" s="16">
        <v>570623</v>
      </c>
      <c r="I23" s="16">
        <v>465747</v>
      </c>
      <c r="J23" s="16">
        <v>70103</v>
      </c>
      <c r="K23" s="16">
        <v>725802</v>
      </c>
      <c r="L23" s="16">
        <v>486276</v>
      </c>
      <c r="M23" s="16">
        <v>650052</v>
      </c>
      <c r="N23" s="16">
        <v>60811</v>
      </c>
      <c r="O23" s="16">
        <v>445951</v>
      </c>
      <c r="P23" s="16">
        <v>134203</v>
      </c>
      <c r="Q23" s="16">
        <v>276316</v>
      </c>
      <c r="R23" s="16">
        <v>156992</v>
      </c>
      <c r="S23" s="16"/>
      <c r="T23" s="16">
        <v>109858</v>
      </c>
      <c r="U23" s="16">
        <v>72808</v>
      </c>
      <c r="V23" s="16">
        <v>430193</v>
      </c>
      <c r="W23" s="16">
        <v>4401889</v>
      </c>
      <c r="X23" s="16">
        <v>1627002</v>
      </c>
      <c r="Y23" s="16"/>
      <c r="Z23" s="13">
        <f t="shared" si="0"/>
        <v>2650519</v>
      </c>
      <c r="AA23" s="2">
        <f t="shared" si="1"/>
        <v>1583004</v>
      </c>
      <c r="AB23" s="2">
        <f t="shared" si="2"/>
        <v>1862130</v>
      </c>
      <c r="AC23" s="2">
        <f t="shared" si="3"/>
        <v>3505945</v>
      </c>
      <c r="AD23" s="18">
        <f t="shared" si="4"/>
        <v>3719803</v>
      </c>
      <c r="AE23" s="2">
        <f t="shared" si="5"/>
        <v>1626321</v>
      </c>
    </row>
    <row r="24" spans="1:31" ht="12.75">
      <c r="A24" s="17">
        <v>37043</v>
      </c>
      <c r="B24" s="16">
        <v>478688</v>
      </c>
      <c r="C24" s="16">
        <v>71888</v>
      </c>
      <c r="D24" s="16">
        <v>631774</v>
      </c>
      <c r="E24" s="16">
        <v>162322</v>
      </c>
      <c r="F24" s="16">
        <v>186264</v>
      </c>
      <c r="G24" s="16">
        <v>443973</v>
      </c>
      <c r="H24" s="16">
        <v>513045</v>
      </c>
      <c r="I24" s="16">
        <v>426373</v>
      </c>
      <c r="J24" s="16">
        <v>52592</v>
      </c>
      <c r="K24" s="16">
        <v>532921</v>
      </c>
      <c r="L24" s="16">
        <v>401227</v>
      </c>
      <c r="M24" s="16">
        <v>547211</v>
      </c>
      <c r="N24" s="16">
        <v>51572</v>
      </c>
      <c r="O24" s="16">
        <v>452530</v>
      </c>
      <c r="P24" s="16">
        <v>148055</v>
      </c>
      <c r="Q24" s="16">
        <v>244153</v>
      </c>
      <c r="R24" s="16">
        <v>127453</v>
      </c>
      <c r="S24" s="16"/>
      <c r="T24" s="16">
        <v>119672</v>
      </c>
      <c r="U24" s="16">
        <v>86272</v>
      </c>
      <c r="V24" s="16">
        <v>401356</v>
      </c>
      <c r="W24" s="16">
        <v>4409882</v>
      </c>
      <c r="X24" s="16">
        <v>1566337</v>
      </c>
      <c r="Y24" s="16"/>
      <c r="Z24" s="13">
        <f t="shared" si="0"/>
        <v>2465328</v>
      </c>
      <c r="AA24" s="2">
        <f t="shared" si="1"/>
        <v>1435983</v>
      </c>
      <c r="AB24" s="2">
        <f t="shared" si="2"/>
        <v>1481359</v>
      </c>
      <c r="AC24" s="2">
        <f t="shared" si="3"/>
        <v>2968914</v>
      </c>
      <c r="AD24" s="18">
        <f t="shared" si="4"/>
        <v>3445688</v>
      </c>
      <c r="AE24" s="2">
        <f t="shared" si="5"/>
        <v>1579491</v>
      </c>
    </row>
    <row r="25" spans="1:31" ht="12.75">
      <c r="A25" s="17">
        <v>37073</v>
      </c>
      <c r="B25" s="16">
        <v>494503</v>
      </c>
      <c r="C25" s="16">
        <v>112930</v>
      </c>
      <c r="D25" s="16">
        <v>724281</v>
      </c>
      <c r="E25" s="16">
        <v>183498</v>
      </c>
      <c r="F25" s="16">
        <v>190928</v>
      </c>
      <c r="G25" s="16">
        <v>508230</v>
      </c>
      <c r="H25" s="16">
        <v>582881</v>
      </c>
      <c r="I25" s="16">
        <v>479058</v>
      </c>
      <c r="J25" s="16">
        <v>56934</v>
      </c>
      <c r="K25" s="16">
        <v>651122</v>
      </c>
      <c r="L25" s="16">
        <v>515614</v>
      </c>
      <c r="M25" s="16">
        <v>636436</v>
      </c>
      <c r="N25" s="16">
        <v>62880</v>
      </c>
      <c r="O25" s="16">
        <v>458875</v>
      </c>
      <c r="P25" s="16">
        <v>147165</v>
      </c>
      <c r="Q25" s="16">
        <v>220199</v>
      </c>
      <c r="R25" s="16">
        <v>128475</v>
      </c>
      <c r="S25" s="16"/>
      <c r="T25" s="16">
        <v>100943</v>
      </c>
      <c r="U25" s="16">
        <v>82429</v>
      </c>
      <c r="V25" s="16">
        <v>388024</v>
      </c>
      <c r="W25" s="16">
        <v>4625762</v>
      </c>
      <c r="X25" s="16">
        <v>1726527</v>
      </c>
      <c r="Y25" s="16"/>
      <c r="Z25" s="13">
        <f t="shared" si="0"/>
        <v>2585445</v>
      </c>
      <c r="AA25" s="2">
        <f t="shared" si="1"/>
        <v>1627103</v>
      </c>
      <c r="AB25" s="2">
        <f t="shared" si="2"/>
        <v>1803172</v>
      </c>
      <c r="AC25" s="2">
        <f t="shared" si="3"/>
        <v>3493155</v>
      </c>
      <c r="AD25" s="18">
        <f t="shared" si="4"/>
        <v>3684152</v>
      </c>
      <c r="AE25" s="2">
        <f t="shared" si="5"/>
        <v>1526110</v>
      </c>
    </row>
    <row r="26" spans="1:31" ht="12.75">
      <c r="A26" s="17">
        <v>37104</v>
      </c>
      <c r="B26" s="16">
        <v>521444</v>
      </c>
      <c r="C26" s="16">
        <v>146358</v>
      </c>
      <c r="D26" s="16">
        <v>819843</v>
      </c>
      <c r="E26" s="16">
        <v>214621</v>
      </c>
      <c r="F26" s="16">
        <v>201358</v>
      </c>
      <c r="G26" s="16">
        <v>546546</v>
      </c>
      <c r="H26" s="16">
        <v>640883</v>
      </c>
      <c r="I26" s="16">
        <v>473038</v>
      </c>
      <c r="J26" s="16">
        <v>76605</v>
      </c>
      <c r="K26" s="16">
        <v>747820</v>
      </c>
      <c r="L26" s="16">
        <v>549649</v>
      </c>
      <c r="M26" s="16">
        <v>673260</v>
      </c>
      <c r="N26" s="16">
        <v>62106</v>
      </c>
      <c r="O26" s="16">
        <v>445639</v>
      </c>
      <c r="P26" s="16">
        <v>143960</v>
      </c>
      <c r="Q26" s="16">
        <v>212015</v>
      </c>
      <c r="R26" s="16">
        <v>126198</v>
      </c>
      <c r="S26" s="16"/>
      <c r="T26" s="16">
        <v>123502</v>
      </c>
      <c r="U26" s="16">
        <v>89823</v>
      </c>
      <c r="V26" s="16">
        <v>357192</v>
      </c>
      <c r="W26" s="16">
        <v>4862876</v>
      </c>
      <c r="X26" s="16">
        <v>2040081</v>
      </c>
      <c r="Y26" s="16"/>
      <c r="Z26" s="13">
        <f t="shared" si="0"/>
        <v>2753578</v>
      </c>
      <c r="AA26" s="2">
        <f t="shared" si="1"/>
        <v>1737072</v>
      </c>
      <c r="AB26" s="2">
        <f t="shared" si="2"/>
        <v>1970729</v>
      </c>
      <c r="AC26" s="2">
        <f t="shared" si="3"/>
        <v>3769907</v>
      </c>
      <c r="AD26" s="18">
        <f t="shared" si="4"/>
        <v>3989400</v>
      </c>
      <c r="AE26" s="2">
        <f t="shared" si="5"/>
        <v>1498329</v>
      </c>
    </row>
    <row r="27" spans="1:31" ht="12.75">
      <c r="A27" s="17">
        <v>37135</v>
      </c>
      <c r="B27" s="16">
        <v>521824</v>
      </c>
      <c r="C27" s="16">
        <v>105700</v>
      </c>
      <c r="D27" s="16">
        <v>876743</v>
      </c>
      <c r="E27" s="16">
        <v>151005</v>
      </c>
      <c r="F27" s="16">
        <v>189220</v>
      </c>
      <c r="G27" s="16">
        <v>539285</v>
      </c>
      <c r="H27" s="16">
        <v>566978</v>
      </c>
      <c r="I27" s="16">
        <v>436389</v>
      </c>
      <c r="J27" s="16">
        <v>64250</v>
      </c>
      <c r="K27" s="16">
        <v>650884</v>
      </c>
      <c r="L27" s="16">
        <v>517365</v>
      </c>
      <c r="M27" s="16">
        <v>693913</v>
      </c>
      <c r="N27" s="16">
        <v>42532</v>
      </c>
      <c r="O27" s="16">
        <v>421690</v>
      </c>
      <c r="P27" s="16">
        <v>145842</v>
      </c>
      <c r="Q27" s="16">
        <v>232980</v>
      </c>
      <c r="R27" s="16">
        <v>131233</v>
      </c>
      <c r="S27" s="16"/>
      <c r="T27" s="16">
        <v>136063</v>
      </c>
      <c r="U27" s="16">
        <v>80341</v>
      </c>
      <c r="V27" s="16">
        <v>394616</v>
      </c>
      <c r="W27" s="16">
        <v>4427512</v>
      </c>
      <c r="X27" s="16">
        <v>1793888</v>
      </c>
      <c r="Y27" s="16"/>
      <c r="Z27" s="13">
        <f t="shared" si="0"/>
        <v>2714820</v>
      </c>
      <c r="AA27" s="2">
        <f t="shared" si="1"/>
        <v>1606902</v>
      </c>
      <c r="AB27" s="2">
        <f t="shared" si="2"/>
        <v>1862162</v>
      </c>
      <c r="AC27" s="2">
        <f t="shared" si="3"/>
        <v>3511596</v>
      </c>
      <c r="AD27" s="18">
        <f t="shared" si="4"/>
        <v>3931788</v>
      </c>
      <c r="AE27" s="2">
        <f t="shared" si="5"/>
        <v>1542765</v>
      </c>
    </row>
    <row r="28" spans="1:31" ht="12.75">
      <c r="A28" s="17">
        <v>37165</v>
      </c>
      <c r="B28" s="16">
        <v>530483</v>
      </c>
      <c r="C28" s="16">
        <v>154344</v>
      </c>
      <c r="D28" s="16">
        <v>942570</v>
      </c>
      <c r="E28" s="16">
        <v>166496</v>
      </c>
      <c r="F28" s="16">
        <v>202529</v>
      </c>
      <c r="G28" s="16">
        <v>619390</v>
      </c>
      <c r="H28" s="16">
        <v>622013</v>
      </c>
      <c r="I28" s="16">
        <v>504238</v>
      </c>
      <c r="J28" s="16">
        <v>68315</v>
      </c>
      <c r="K28" s="16">
        <v>867405</v>
      </c>
      <c r="L28" s="16">
        <v>598859</v>
      </c>
      <c r="M28" s="16">
        <v>891751</v>
      </c>
      <c r="N28" s="16">
        <v>57217</v>
      </c>
      <c r="O28" s="16">
        <v>422995</v>
      </c>
      <c r="P28" s="16">
        <v>153811</v>
      </c>
      <c r="Q28" s="16">
        <v>221830</v>
      </c>
      <c r="R28" s="16">
        <v>129273</v>
      </c>
      <c r="S28" s="16"/>
      <c r="T28" s="16">
        <v>119411</v>
      </c>
      <c r="U28" s="16">
        <v>92978</v>
      </c>
      <c r="V28" s="16">
        <v>446407</v>
      </c>
      <c r="W28" s="16">
        <v>4673480</v>
      </c>
      <c r="X28" s="16">
        <v>1933528</v>
      </c>
      <c r="Y28" s="16"/>
      <c r="Z28" s="13">
        <f t="shared" si="0"/>
        <v>2806759</v>
      </c>
      <c r="AA28" s="2">
        <f t="shared" si="1"/>
        <v>1813956</v>
      </c>
      <c r="AB28" s="2">
        <f t="shared" si="2"/>
        <v>2358015</v>
      </c>
      <c r="AC28" s="2">
        <f t="shared" si="3"/>
        <v>4229188</v>
      </c>
      <c r="AD28" s="18">
        <f t="shared" si="4"/>
        <v>4118354</v>
      </c>
      <c r="AE28" s="2">
        <f t="shared" si="5"/>
        <v>1586705</v>
      </c>
    </row>
    <row r="29" spans="1:31" ht="12.75">
      <c r="A29" s="17">
        <v>37196</v>
      </c>
      <c r="B29" s="16">
        <v>551215</v>
      </c>
      <c r="C29" s="16">
        <v>240339</v>
      </c>
      <c r="D29" s="16">
        <v>1072797</v>
      </c>
      <c r="E29" s="16">
        <v>178952</v>
      </c>
      <c r="F29" s="16">
        <v>203682</v>
      </c>
      <c r="G29" s="16">
        <v>526728</v>
      </c>
      <c r="H29" s="16">
        <v>593409</v>
      </c>
      <c r="I29" s="16">
        <v>501783</v>
      </c>
      <c r="J29" s="16">
        <v>74349</v>
      </c>
      <c r="K29" s="16">
        <v>724961</v>
      </c>
      <c r="L29" s="16">
        <v>507245</v>
      </c>
      <c r="M29" s="16">
        <v>732886</v>
      </c>
      <c r="N29" s="16">
        <v>55049</v>
      </c>
      <c r="O29" s="16">
        <v>419981</v>
      </c>
      <c r="P29" s="16">
        <v>148510</v>
      </c>
      <c r="Q29" s="16">
        <v>222387</v>
      </c>
      <c r="R29" s="16">
        <v>148586</v>
      </c>
      <c r="S29" s="16"/>
      <c r="T29" s="16">
        <v>107032</v>
      </c>
      <c r="U29" s="16">
        <v>71094</v>
      </c>
      <c r="V29" s="16">
        <v>423039</v>
      </c>
      <c r="W29" s="16">
        <v>4879702</v>
      </c>
      <c r="X29" s="16">
        <v>1960725</v>
      </c>
      <c r="Y29" s="16"/>
      <c r="Z29" s="13">
        <f t="shared" si="0"/>
        <v>2996414</v>
      </c>
      <c r="AA29" s="2">
        <f t="shared" si="1"/>
        <v>1696269</v>
      </c>
      <c r="AB29" s="2">
        <f t="shared" si="2"/>
        <v>1965092</v>
      </c>
      <c r="AC29" s="2">
        <f t="shared" si="3"/>
        <v>3716410</v>
      </c>
      <c r="AD29" s="18">
        <f t="shared" si="4"/>
        <v>4451845</v>
      </c>
      <c r="AE29" s="2">
        <f t="shared" si="5"/>
        <v>1540629</v>
      </c>
    </row>
    <row r="30" spans="1:31" ht="12.75">
      <c r="A30" s="17">
        <v>37226</v>
      </c>
      <c r="B30" s="16">
        <v>491333</v>
      </c>
      <c r="C30" s="16">
        <v>55442</v>
      </c>
      <c r="D30" s="16">
        <v>820256</v>
      </c>
      <c r="E30" s="16">
        <v>155846</v>
      </c>
      <c r="F30" s="16">
        <v>191386</v>
      </c>
      <c r="G30" s="16">
        <v>451957</v>
      </c>
      <c r="H30" s="16">
        <v>538671</v>
      </c>
      <c r="I30" s="16">
        <v>449284</v>
      </c>
      <c r="J30" s="16">
        <v>69271</v>
      </c>
      <c r="K30" s="16">
        <v>518409</v>
      </c>
      <c r="L30" s="16">
        <v>377504</v>
      </c>
      <c r="M30" s="16">
        <v>461182</v>
      </c>
      <c r="N30" s="16">
        <v>40354</v>
      </c>
      <c r="O30" s="16">
        <v>419109</v>
      </c>
      <c r="P30" s="16">
        <v>150063</v>
      </c>
      <c r="Q30" s="16">
        <v>279437</v>
      </c>
      <c r="R30" s="16">
        <v>150639</v>
      </c>
      <c r="S30" s="16"/>
      <c r="T30" s="16">
        <v>114963</v>
      </c>
      <c r="U30" s="16">
        <v>73420</v>
      </c>
      <c r="V30" s="16">
        <v>427034</v>
      </c>
      <c r="W30" s="16">
        <v>4247427</v>
      </c>
      <c r="X30" s="16">
        <v>1714320</v>
      </c>
      <c r="Y30" s="16"/>
      <c r="Z30" s="13">
        <f t="shared" si="0"/>
        <v>2512107</v>
      </c>
      <c r="AA30" s="2">
        <f t="shared" si="1"/>
        <v>1509183</v>
      </c>
      <c r="AB30" s="2">
        <f t="shared" si="2"/>
        <v>1357095</v>
      </c>
      <c r="AC30" s="2">
        <f t="shared" si="3"/>
        <v>2906632</v>
      </c>
      <c r="AD30" s="18">
        <f t="shared" si="4"/>
        <v>3679595</v>
      </c>
      <c r="AE30" s="2">
        <f t="shared" si="5"/>
        <v>1614665</v>
      </c>
    </row>
    <row r="31" spans="1:31" ht="12.75">
      <c r="A31" s="17">
        <v>37257</v>
      </c>
      <c r="B31" s="16">
        <v>503327</v>
      </c>
      <c r="C31" s="16">
        <v>105114</v>
      </c>
      <c r="D31" s="16">
        <v>854629</v>
      </c>
      <c r="E31" s="16">
        <v>178690</v>
      </c>
      <c r="F31" s="16">
        <v>216359</v>
      </c>
      <c r="G31" s="16">
        <v>488430</v>
      </c>
      <c r="H31" s="16">
        <v>592351</v>
      </c>
      <c r="I31" s="16">
        <v>560177</v>
      </c>
      <c r="J31" s="16">
        <v>103322</v>
      </c>
      <c r="K31" s="16">
        <v>731572</v>
      </c>
      <c r="L31" s="16">
        <v>482729</v>
      </c>
      <c r="M31" s="16">
        <v>578086</v>
      </c>
      <c r="N31" s="16">
        <v>68751</v>
      </c>
      <c r="O31" s="16">
        <v>450743</v>
      </c>
      <c r="P31" s="16">
        <v>176643</v>
      </c>
      <c r="Q31" s="16">
        <v>280904</v>
      </c>
      <c r="R31" s="16">
        <v>175490</v>
      </c>
      <c r="S31" s="16"/>
      <c r="T31" s="16">
        <v>118386</v>
      </c>
      <c r="U31" s="16">
        <v>78158</v>
      </c>
      <c r="V31" s="16">
        <v>472284</v>
      </c>
      <c r="W31" s="16">
        <v>4779125</v>
      </c>
      <c r="X31" s="16">
        <v>2132674</v>
      </c>
      <c r="Y31" s="16"/>
      <c r="Z31" s="13">
        <f t="shared" si="0"/>
        <v>2621749</v>
      </c>
      <c r="AA31" s="2">
        <f t="shared" si="1"/>
        <v>1744280</v>
      </c>
      <c r="AB31" s="2">
        <f t="shared" si="2"/>
        <v>1792387</v>
      </c>
      <c r="AC31" s="2">
        <f t="shared" si="3"/>
        <v>3605418</v>
      </c>
      <c r="AD31" s="18">
        <f t="shared" si="4"/>
        <v>3871427</v>
      </c>
      <c r="AE31" s="2">
        <f t="shared" si="5"/>
        <v>1752608</v>
      </c>
    </row>
    <row r="32" spans="1:31" ht="12.75">
      <c r="A32" s="17">
        <v>37288</v>
      </c>
      <c r="B32" s="16">
        <v>537514</v>
      </c>
      <c r="C32" s="16">
        <v>151202</v>
      </c>
      <c r="D32" s="16">
        <v>1027585</v>
      </c>
      <c r="E32" s="16">
        <v>208950</v>
      </c>
      <c r="F32" s="16">
        <v>254226</v>
      </c>
      <c r="G32" s="16">
        <v>530635</v>
      </c>
      <c r="H32" s="16">
        <v>698043</v>
      </c>
      <c r="I32" s="16">
        <v>552101</v>
      </c>
      <c r="J32" s="16">
        <v>111330</v>
      </c>
      <c r="K32" s="16">
        <v>749561</v>
      </c>
      <c r="L32" s="16">
        <v>496553</v>
      </c>
      <c r="M32" s="16">
        <v>593987</v>
      </c>
      <c r="N32" s="16">
        <v>61852</v>
      </c>
      <c r="O32" s="16">
        <v>463280</v>
      </c>
      <c r="P32" s="16">
        <v>164135</v>
      </c>
      <c r="Q32" s="16">
        <v>267282</v>
      </c>
      <c r="R32" s="16">
        <v>171626</v>
      </c>
      <c r="S32" s="16"/>
      <c r="T32" s="16">
        <v>141740</v>
      </c>
      <c r="U32" s="16">
        <v>72093</v>
      </c>
      <c r="V32" s="16">
        <v>432844</v>
      </c>
      <c r="W32" s="16">
        <v>4993644</v>
      </c>
      <c r="X32" s="16">
        <v>2264662</v>
      </c>
      <c r="Y32" s="16"/>
      <c r="Z32" s="13">
        <f t="shared" si="0"/>
        <v>2838772</v>
      </c>
      <c r="AA32" s="2">
        <f t="shared" si="1"/>
        <v>1892109</v>
      </c>
      <c r="AB32" s="2">
        <f t="shared" si="2"/>
        <v>1840101</v>
      </c>
      <c r="AC32" s="2">
        <f t="shared" si="3"/>
        <v>3794062</v>
      </c>
      <c r="AD32" s="18">
        <f t="shared" si="4"/>
        <v>4329533</v>
      </c>
      <c r="AE32" s="2">
        <f t="shared" si="5"/>
        <v>1713000</v>
      </c>
    </row>
    <row r="33" spans="1:31" ht="12.75">
      <c r="A33" s="17">
        <v>37316</v>
      </c>
      <c r="B33" s="16">
        <v>495861</v>
      </c>
      <c r="C33" s="16">
        <v>119632</v>
      </c>
      <c r="D33" s="16">
        <v>785466</v>
      </c>
      <c r="E33" s="16">
        <v>173027</v>
      </c>
      <c r="F33" s="16">
        <v>229631</v>
      </c>
      <c r="G33" s="16">
        <v>458001</v>
      </c>
      <c r="H33" s="16">
        <v>690790</v>
      </c>
      <c r="I33" s="16">
        <v>634508</v>
      </c>
      <c r="J33" s="16">
        <v>99371</v>
      </c>
      <c r="K33" s="16">
        <v>634367</v>
      </c>
      <c r="L33" s="16">
        <v>509551</v>
      </c>
      <c r="M33" s="16">
        <v>543106</v>
      </c>
      <c r="N33" s="16">
        <v>45695</v>
      </c>
      <c r="O33" s="16">
        <v>491548</v>
      </c>
      <c r="P33" s="16">
        <v>145406</v>
      </c>
      <c r="Q33" s="16">
        <v>280902</v>
      </c>
      <c r="R33" s="16">
        <v>194277</v>
      </c>
      <c r="S33" s="16"/>
      <c r="T33" s="16">
        <v>146980</v>
      </c>
      <c r="U33" s="16">
        <v>79975</v>
      </c>
      <c r="V33" s="16">
        <v>440932</v>
      </c>
      <c r="W33" s="16">
        <v>4385444</v>
      </c>
      <c r="X33" s="16">
        <v>1949687</v>
      </c>
      <c r="Y33" s="16"/>
      <c r="Z33" s="13">
        <f t="shared" si="0"/>
        <v>2598937</v>
      </c>
      <c r="AA33" s="2">
        <f t="shared" si="1"/>
        <v>1882670</v>
      </c>
      <c r="AB33" s="2">
        <f t="shared" si="2"/>
        <v>1687024</v>
      </c>
      <c r="AC33" s="2">
        <f t="shared" si="3"/>
        <v>3615389</v>
      </c>
      <c r="AD33" s="18">
        <f t="shared" si="4"/>
        <v>3787061</v>
      </c>
      <c r="AE33" s="2">
        <f t="shared" si="5"/>
        <v>1780020</v>
      </c>
    </row>
    <row r="34" spans="1:31" ht="12.75">
      <c r="A34" s="17">
        <v>37347</v>
      </c>
      <c r="B34" s="16">
        <v>531373</v>
      </c>
      <c r="C34" s="16">
        <v>194103</v>
      </c>
      <c r="D34" s="16">
        <v>878988</v>
      </c>
      <c r="E34" s="16">
        <v>186455</v>
      </c>
      <c r="F34" s="16">
        <v>232047</v>
      </c>
      <c r="G34" s="16">
        <v>490181</v>
      </c>
      <c r="H34" s="16">
        <v>745698</v>
      </c>
      <c r="I34" s="16">
        <v>638518</v>
      </c>
      <c r="J34" s="16">
        <v>91266</v>
      </c>
      <c r="K34" s="16">
        <v>691034</v>
      </c>
      <c r="L34" s="16">
        <v>551943</v>
      </c>
      <c r="M34" s="16">
        <v>594422</v>
      </c>
      <c r="N34" s="16">
        <v>54909</v>
      </c>
      <c r="O34" s="16">
        <v>485834</v>
      </c>
      <c r="P34" s="16">
        <v>134248</v>
      </c>
      <c r="Q34" s="16">
        <v>263883</v>
      </c>
      <c r="R34" s="16">
        <v>173815</v>
      </c>
      <c r="S34" s="16"/>
      <c r="T34" s="16">
        <v>180829</v>
      </c>
      <c r="U34" s="16">
        <v>69769</v>
      </c>
      <c r="V34" s="16">
        <v>398824</v>
      </c>
      <c r="W34" s="16">
        <v>4437387</v>
      </c>
      <c r="X34" s="16">
        <v>1729632</v>
      </c>
      <c r="Y34" s="16"/>
      <c r="Z34" s="13">
        <f t="shared" si="0"/>
        <v>2850968</v>
      </c>
      <c r="AA34" s="2">
        <f t="shared" si="1"/>
        <v>1965663</v>
      </c>
      <c r="AB34" s="2">
        <f t="shared" si="2"/>
        <v>1837399</v>
      </c>
      <c r="AC34" s="2">
        <f t="shared" si="3"/>
        <v>3857971</v>
      </c>
      <c r="AD34" s="18">
        <f t="shared" si="4"/>
        <v>4148458</v>
      </c>
      <c r="AE34" s="2">
        <f t="shared" si="5"/>
        <v>1707202</v>
      </c>
    </row>
    <row r="35" spans="1:31" ht="12.75">
      <c r="A35" s="17">
        <v>37377</v>
      </c>
      <c r="B35" s="16">
        <v>559618</v>
      </c>
      <c r="C35" s="16">
        <v>234799</v>
      </c>
      <c r="D35" s="16">
        <v>1002340</v>
      </c>
      <c r="E35" s="16">
        <v>215440</v>
      </c>
      <c r="F35" s="16">
        <v>246984</v>
      </c>
      <c r="G35" s="16">
        <v>468349</v>
      </c>
      <c r="H35" s="16">
        <v>811858</v>
      </c>
      <c r="I35" s="16">
        <v>649744</v>
      </c>
      <c r="J35" s="16">
        <v>115272</v>
      </c>
      <c r="K35" s="16">
        <v>786914</v>
      </c>
      <c r="L35" s="16">
        <v>578209</v>
      </c>
      <c r="M35" s="16">
        <v>628833</v>
      </c>
      <c r="N35" s="16">
        <v>64024</v>
      </c>
      <c r="O35" s="16">
        <v>515020</v>
      </c>
      <c r="P35" s="16">
        <v>134721</v>
      </c>
      <c r="Q35" s="16">
        <v>226961</v>
      </c>
      <c r="R35" s="16">
        <v>185832</v>
      </c>
      <c r="S35" s="16"/>
      <c r="T35" s="16">
        <v>185538</v>
      </c>
      <c r="U35" s="16">
        <v>75287</v>
      </c>
      <c r="V35" s="16">
        <v>429757</v>
      </c>
      <c r="W35" s="16">
        <v>4483795</v>
      </c>
      <c r="X35" s="16">
        <v>1794343</v>
      </c>
      <c r="Y35" s="16"/>
      <c r="Z35" s="13">
        <f t="shared" si="0"/>
        <v>3032889</v>
      </c>
      <c r="AA35" s="2">
        <f t="shared" si="1"/>
        <v>2045223</v>
      </c>
      <c r="AB35" s="2">
        <f t="shared" si="2"/>
        <v>1993956</v>
      </c>
      <c r="AC35" s="2">
        <f t="shared" si="3"/>
        <v>4103203</v>
      </c>
      <c r="AD35" s="18">
        <f t="shared" si="4"/>
        <v>4497653</v>
      </c>
      <c r="AE35" s="2">
        <f t="shared" si="5"/>
        <v>1753116</v>
      </c>
    </row>
    <row r="36" spans="1:31" ht="12.75">
      <c r="A36" s="17">
        <v>37408</v>
      </c>
      <c r="B36" s="16">
        <v>562784</v>
      </c>
      <c r="C36" s="16">
        <v>173792</v>
      </c>
      <c r="D36" s="16">
        <v>986573</v>
      </c>
      <c r="E36" s="16">
        <v>156408</v>
      </c>
      <c r="F36" s="16">
        <v>221985</v>
      </c>
      <c r="G36" s="16">
        <v>429923</v>
      </c>
      <c r="H36" s="16">
        <v>738408</v>
      </c>
      <c r="I36" s="16">
        <v>528746</v>
      </c>
      <c r="J36" s="16">
        <v>105659</v>
      </c>
      <c r="K36" s="16">
        <v>733126</v>
      </c>
      <c r="L36" s="16">
        <v>559470</v>
      </c>
      <c r="M36" s="16">
        <v>527507</v>
      </c>
      <c r="N36" s="16">
        <v>56177</v>
      </c>
      <c r="O36" s="16">
        <v>474952</v>
      </c>
      <c r="P36" s="16">
        <v>127887</v>
      </c>
      <c r="Q36" s="16">
        <v>239808</v>
      </c>
      <c r="R36" s="16">
        <v>199395</v>
      </c>
      <c r="S36" s="16"/>
      <c r="T36" s="16">
        <v>171163</v>
      </c>
      <c r="U36" s="16">
        <v>73396</v>
      </c>
      <c r="V36" s="16">
        <v>434720</v>
      </c>
      <c r="W36" s="16">
        <v>3979485</v>
      </c>
      <c r="X36" s="16">
        <v>1645536</v>
      </c>
      <c r="Y36" s="16"/>
      <c r="Z36" s="13">
        <f t="shared" si="0"/>
        <v>2987712</v>
      </c>
      <c r="AA36" s="2">
        <f t="shared" si="1"/>
        <v>1802736</v>
      </c>
      <c r="AB36" s="2">
        <f t="shared" si="2"/>
        <v>1820103</v>
      </c>
      <c r="AC36" s="2">
        <f t="shared" si="3"/>
        <v>3679016</v>
      </c>
      <c r="AD36" s="18">
        <f t="shared" si="4"/>
        <v>4352678</v>
      </c>
      <c r="AE36" s="2">
        <f t="shared" si="5"/>
        <v>1721321</v>
      </c>
    </row>
    <row r="37" spans="1:31" ht="12.75">
      <c r="A37" s="17">
        <v>37438</v>
      </c>
      <c r="B37" s="16">
        <v>631372</v>
      </c>
      <c r="C37" s="16">
        <v>347986</v>
      </c>
      <c r="D37" s="16">
        <v>1376205</v>
      </c>
      <c r="E37" s="16">
        <v>179080</v>
      </c>
      <c r="F37" s="16">
        <v>236213</v>
      </c>
      <c r="G37" s="16">
        <v>444340</v>
      </c>
      <c r="H37" s="16">
        <v>969465</v>
      </c>
      <c r="I37" s="16">
        <v>601601</v>
      </c>
      <c r="J37" s="16">
        <v>103599</v>
      </c>
      <c r="K37" s="16">
        <v>848722</v>
      </c>
      <c r="L37" s="16">
        <v>599269</v>
      </c>
      <c r="M37" s="16">
        <v>559445</v>
      </c>
      <c r="N37" s="16">
        <v>55105</v>
      </c>
      <c r="O37" s="16">
        <v>432664</v>
      </c>
      <c r="P37" s="16">
        <v>124017</v>
      </c>
      <c r="Q37" s="16">
        <v>224235</v>
      </c>
      <c r="R37" s="16">
        <v>212547</v>
      </c>
      <c r="S37" s="16"/>
      <c r="T37" s="16">
        <v>143725</v>
      </c>
      <c r="U37" s="16">
        <v>95569</v>
      </c>
      <c r="V37" s="16">
        <v>483924</v>
      </c>
      <c r="W37" s="16">
        <v>4347503</v>
      </c>
      <c r="X37" s="16">
        <v>1812800</v>
      </c>
      <c r="Y37" s="16"/>
      <c r="Z37" s="13">
        <f t="shared" si="0"/>
        <v>3504846</v>
      </c>
      <c r="AA37" s="2">
        <f t="shared" si="1"/>
        <v>2119005</v>
      </c>
      <c r="AB37" s="2">
        <f t="shared" si="2"/>
        <v>2007436</v>
      </c>
      <c r="AC37" s="2">
        <f t="shared" si="3"/>
        <v>4181546</v>
      </c>
      <c r="AD37" s="18">
        <f t="shared" si="4"/>
        <v>5296344</v>
      </c>
      <c r="AE37" s="2">
        <f t="shared" si="5"/>
        <v>1716681</v>
      </c>
    </row>
    <row r="38" spans="1:31" ht="12.75">
      <c r="A38" s="17">
        <v>37469</v>
      </c>
      <c r="B38" s="16">
        <v>619811</v>
      </c>
      <c r="C38" s="16">
        <v>348568</v>
      </c>
      <c r="D38" s="16">
        <v>1274498</v>
      </c>
      <c r="E38" s="16">
        <v>190724</v>
      </c>
      <c r="F38" s="16">
        <v>327123</v>
      </c>
      <c r="G38" s="16">
        <v>468289</v>
      </c>
      <c r="H38" s="16">
        <v>826363</v>
      </c>
      <c r="I38" s="16">
        <v>655458</v>
      </c>
      <c r="J38" s="16">
        <v>115005</v>
      </c>
      <c r="K38" s="16">
        <v>808750</v>
      </c>
      <c r="L38" s="16">
        <v>616882</v>
      </c>
      <c r="M38" s="16">
        <v>511167</v>
      </c>
      <c r="N38" s="16">
        <v>67055</v>
      </c>
      <c r="O38" s="16">
        <v>485473</v>
      </c>
      <c r="P38" s="16">
        <v>147906</v>
      </c>
      <c r="Q38" s="16">
        <v>243801</v>
      </c>
      <c r="R38" s="16">
        <v>218382</v>
      </c>
      <c r="S38" s="16"/>
      <c r="T38" s="16">
        <v>149247</v>
      </c>
      <c r="U38" s="16">
        <v>94732</v>
      </c>
      <c r="V38" s="16">
        <v>485670</v>
      </c>
      <c r="W38" s="16">
        <v>4477144</v>
      </c>
      <c r="X38" s="16">
        <v>1860357</v>
      </c>
      <c r="Y38" s="16"/>
      <c r="Z38" s="13">
        <f t="shared" si="0"/>
        <v>3447623</v>
      </c>
      <c r="AA38" s="2">
        <f t="shared" si="1"/>
        <v>2065115</v>
      </c>
      <c r="AB38" s="2">
        <f t="shared" si="2"/>
        <v>1936799</v>
      </c>
      <c r="AC38" s="2">
        <f t="shared" si="3"/>
        <v>4068969</v>
      </c>
      <c r="AD38" s="18">
        <f t="shared" si="4"/>
        <v>5239968</v>
      </c>
      <c r="AE38" s="2">
        <f t="shared" si="5"/>
        <v>1825211</v>
      </c>
    </row>
    <row r="39" spans="1:31" ht="12.75">
      <c r="A39" s="17">
        <v>37500</v>
      </c>
      <c r="B39" s="16">
        <v>592892</v>
      </c>
      <c r="C39" s="16">
        <v>225486</v>
      </c>
      <c r="D39" s="16">
        <v>1274795</v>
      </c>
      <c r="E39" s="16">
        <v>154845</v>
      </c>
      <c r="F39" s="16">
        <v>221931</v>
      </c>
      <c r="G39" s="16">
        <v>492521</v>
      </c>
      <c r="H39" s="16">
        <v>948810</v>
      </c>
      <c r="I39" s="16">
        <v>643077</v>
      </c>
      <c r="J39" s="16">
        <v>107132</v>
      </c>
      <c r="K39" s="16">
        <v>720206</v>
      </c>
      <c r="L39" s="16">
        <v>610365</v>
      </c>
      <c r="M39" s="16">
        <v>574507</v>
      </c>
      <c r="N39" s="16">
        <v>48094</v>
      </c>
      <c r="O39" s="16">
        <v>540085</v>
      </c>
      <c r="P39" s="16">
        <v>149997</v>
      </c>
      <c r="Q39" s="16">
        <v>292619</v>
      </c>
      <c r="R39" s="16">
        <v>232500</v>
      </c>
      <c r="S39" s="16"/>
      <c r="T39" s="16">
        <v>180507</v>
      </c>
      <c r="U39" s="16">
        <v>103445</v>
      </c>
      <c r="V39" s="16">
        <v>491830</v>
      </c>
      <c r="W39" s="16">
        <v>4209150</v>
      </c>
      <c r="X39" s="16">
        <v>1962940</v>
      </c>
      <c r="Y39" s="16"/>
      <c r="Z39" s="13">
        <f t="shared" si="0"/>
        <v>3189946</v>
      </c>
      <c r="AA39" s="2">
        <f t="shared" si="1"/>
        <v>2191540</v>
      </c>
      <c r="AB39" s="2">
        <f t="shared" si="2"/>
        <v>1905078</v>
      </c>
      <c r="AC39" s="2">
        <f t="shared" si="3"/>
        <v>4144712</v>
      </c>
      <c r="AD39" s="18">
        <f t="shared" si="4"/>
        <v>4841517</v>
      </c>
      <c r="AE39" s="2">
        <f t="shared" si="5"/>
        <v>1990983</v>
      </c>
    </row>
    <row r="40" spans="1:31" ht="12.75">
      <c r="A40" s="17">
        <v>37530</v>
      </c>
      <c r="B40" s="16">
        <v>620552</v>
      </c>
      <c r="C40" s="16">
        <v>368252</v>
      </c>
      <c r="D40" s="16">
        <v>1264323</v>
      </c>
      <c r="E40" s="16">
        <v>201217</v>
      </c>
      <c r="F40" s="16">
        <v>233036</v>
      </c>
      <c r="G40" s="16">
        <v>448556</v>
      </c>
      <c r="H40" s="16">
        <v>978704</v>
      </c>
      <c r="I40" s="16">
        <v>658928</v>
      </c>
      <c r="J40" s="16">
        <v>103900</v>
      </c>
      <c r="K40" s="16">
        <v>727360</v>
      </c>
      <c r="L40" s="16">
        <v>615932</v>
      </c>
      <c r="M40" s="16">
        <v>616463</v>
      </c>
      <c r="N40" s="16">
        <v>51907</v>
      </c>
      <c r="O40" s="16">
        <v>480529</v>
      </c>
      <c r="P40" s="16">
        <v>159107</v>
      </c>
      <c r="Q40" s="16">
        <v>279766</v>
      </c>
      <c r="R40" s="16">
        <v>212168</v>
      </c>
      <c r="S40" s="16"/>
      <c r="T40" s="16">
        <v>150019</v>
      </c>
      <c r="U40" s="16">
        <v>89177</v>
      </c>
      <c r="V40" s="16">
        <v>492262</v>
      </c>
      <c r="W40" s="16">
        <v>4517197</v>
      </c>
      <c r="X40" s="16">
        <v>2176447</v>
      </c>
      <c r="Y40" s="16"/>
      <c r="Z40" s="13">
        <f t="shared" si="0"/>
        <v>3471012</v>
      </c>
      <c r="AA40" s="2">
        <f t="shared" si="1"/>
        <v>2190088</v>
      </c>
      <c r="AB40" s="2">
        <f t="shared" si="2"/>
        <v>1959755</v>
      </c>
      <c r="AC40" s="2">
        <f t="shared" si="3"/>
        <v>4201750</v>
      </c>
      <c r="AD40" s="18">
        <f t="shared" si="4"/>
        <v>5169588</v>
      </c>
      <c r="AE40" s="2">
        <f t="shared" si="5"/>
        <v>1863028</v>
      </c>
    </row>
    <row r="41" spans="1:31" ht="12.75">
      <c r="A41" s="17">
        <v>37561</v>
      </c>
      <c r="B41" s="16">
        <v>639348</v>
      </c>
      <c r="C41" s="16">
        <v>444550</v>
      </c>
      <c r="D41" s="16">
        <v>1331030</v>
      </c>
      <c r="E41" s="16">
        <v>217748</v>
      </c>
      <c r="F41" s="16">
        <v>257169</v>
      </c>
      <c r="G41" s="16">
        <v>420409</v>
      </c>
      <c r="H41" s="16">
        <v>835862</v>
      </c>
      <c r="I41" s="16">
        <v>721615</v>
      </c>
      <c r="J41" s="16">
        <v>121336</v>
      </c>
      <c r="K41" s="16">
        <v>738154</v>
      </c>
      <c r="L41" s="16">
        <v>609297</v>
      </c>
      <c r="M41" s="16">
        <v>550594</v>
      </c>
      <c r="N41" s="16">
        <v>49448</v>
      </c>
      <c r="O41" s="16">
        <v>462984</v>
      </c>
      <c r="P41" s="16">
        <v>145735</v>
      </c>
      <c r="Q41" s="16">
        <v>272636</v>
      </c>
      <c r="R41" s="16">
        <v>197030</v>
      </c>
      <c r="S41" s="16"/>
      <c r="T41" s="16">
        <v>163695</v>
      </c>
      <c r="U41" s="16">
        <v>87588</v>
      </c>
      <c r="V41" s="16">
        <v>467136</v>
      </c>
      <c r="W41" s="16">
        <v>4438449</v>
      </c>
      <c r="X41" s="16">
        <v>2302039</v>
      </c>
      <c r="Y41" s="16"/>
      <c r="Z41" s="13">
        <f t="shared" si="0"/>
        <v>3641290</v>
      </c>
      <c r="AA41" s="2">
        <f t="shared" si="1"/>
        <v>2099222</v>
      </c>
      <c r="AB41" s="2">
        <f t="shared" si="2"/>
        <v>1898045</v>
      </c>
      <c r="AC41" s="2">
        <f t="shared" si="3"/>
        <v>4046715</v>
      </c>
      <c r="AD41" s="18">
        <f t="shared" si="4"/>
        <v>5447237</v>
      </c>
      <c r="AE41" s="2">
        <f t="shared" si="5"/>
        <v>1796804</v>
      </c>
    </row>
    <row r="42" spans="1:31" ht="12.75">
      <c r="A42" s="17">
        <v>37591</v>
      </c>
      <c r="B42" s="16">
        <v>584326</v>
      </c>
      <c r="C42" s="16">
        <v>183575</v>
      </c>
      <c r="D42" s="16">
        <v>1120754</v>
      </c>
      <c r="E42" s="16">
        <v>170949</v>
      </c>
      <c r="F42" s="16">
        <v>237825</v>
      </c>
      <c r="G42" s="16">
        <v>409741</v>
      </c>
      <c r="H42" s="16">
        <v>693361</v>
      </c>
      <c r="I42" s="16">
        <v>650430</v>
      </c>
      <c r="J42" s="16">
        <v>104042</v>
      </c>
      <c r="K42" s="16">
        <v>646069</v>
      </c>
      <c r="L42" s="16">
        <v>544374</v>
      </c>
      <c r="M42" s="16">
        <v>516435</v>
      </c>
      <c r="N42" s="16">
        <v>36972</v>
      </c>
      <c r="O42" s="16">
        <v>580793</v>
      </c>
      <c r="P42" s="16">
        <v>166412</v>
      </c>
      <c r="Q42" s="16">
        <v>287872</v>
      </c>
      <c r="R42" s="16">
        <v>175601</v>
      </c>
      <c r="S42" s="16"/>
      <c r="T42" s="16">
        <v>206914</v>
      </c>
      <c r="U42" s="16">
        <v>80174</v>
      </c>
      <c r="V42" s="16">
        <v>438041</v>
      </c>
      <c r="W42" s="16">
        <v>3788138</v>
      </c>
      <c r="X42" s="16">
        <v>2029855</v>
      </c>
      <c r="Y42" s="16"/>
      <c r="Z42" s="13">
        <f t="shared" si="0"/>
        <v>3105205</v>
      </c>
      <c r="AA42" s="2">
        <f t="shared" si="1"/>
        <v>1857574</v>
      </c>
      <c r="AB42" s="2">
        <f t="shared" si="2"/>
        <v>1706878</v>
      </c>
      <c r="AC42" s="2">
        <f t="shared" si="3"/>
        <v>3601424</v>
      </c>
      <c r="AD42" s="18">
        <f t="shared" si="4"/>
        <v>4634733</v>
      </c>
      <c r="AE42" s="2">
        <f t="shared" si="5"/>
        <v>1935807</v>
      </c>
    </row>
    <row r="43" spans="1:31" ht="12.75">
      <c r="A43" s="17">
        <v>37622</v>
      </c>
      <c r="B43" s="16">
        <v>608962</v>
      </c>
      <c r="C43" s="16">
        <v>291368</v>
      </c>
      <c r="D43" s="16">
        <v>1521497</v>
      </c>
      <c r="E43" s="16">
        <v>204357</v>
      </c>
      <c r="F43" s="16"/>
      <c r="G43" s="16">
        <v>443205</v>
      </c>
      <c r="H43" s="16">
        <v>830760</v>
      </c>
      <c r="I43" s="16">
        <v>709172</v>
      </c>
      <c r="J43" s="16">
        <v>107641</v>
      </c>
      <c r="K43" s="16">
        <v>824032</v>
      </c>
      <c r="L43" s="16">
        <v>631615</v>
      </c>
      <c r="M43" s="16">
        <v>680974</v>
      </c>
      <c r="N43" s="16">
        <v>255141</v>
      </c>
      <c r="O43" s="16">
        <v>625613</v>
      </c>
      <c r="P43" s="16">
        <v>180685</v>
      </c>
      <c r="Q43" s="16">
        <v>339768</v>
      </c>
      <c r="R43" s="16">
        <v>184112</v>
      </c>
      <c r="S43" s="16"/>
      <c r="T43" s="16">
        <v>234148</v>
      </c>
      <c r="U43" s="16">
        <v>87625</v>
      </c>
      <c r="V43" s="16">
        <v>467141</v>
      </c>
      <c r="W43" s="16">
        <v>4267221</v>
      </c>
      <c r="X43" s="16">
        <v>2339411</v>
      </c>
      <c r="Y43" s="16"/>
      <c r="Z43" s="13">
        <f t="shared" si="0"/>
        <v>3336178</v>
      </c>
      <c r="AA43" s="2">
        <f t="shared" si="1"/>
        <v>2090778</v>
      </c>
      <c r="AB43" s="2">
        <f t="shared" si="2"/>
        <v>2136621</v>
      </c>
      <c r="AC43" s="2">
        <f t="shared" si="3"/>
        <v>4482540</v>
      </c>
      <c r="AD43" s="18">
        <f t="shared" si="4"/>
        <v>5062032</v>
      </c>
      <c r="AE43" s="2">
        <f t="shared" si="5"/>
        <v>2119092</v>
      </c>
    </row>
    <row r="44" spans="1:31" ht="12.75">
      <c r="A44" s="17">
        <v>37653</v>
      </c>
      <c r="B44" s="16">
        <v>639479</v>
      </c>
      <c r="C44" s="16">
        <v>397447</v>
      </c>
      <c r="D44" s="16">
        <v>1644866</v>
      </c>
      <c r="E44" s="16">
        <v>235665</v>
      </c>
      <c r="F44" s="16">
        <v>274521</v>
      </c>
      <c r="G44" s="16">
        <v>548687</v>
      </c>
      <c r="H44" s="16">
        <v>938305</v>
      </c>
      <c r="I44" s="16">
        <v>781079</v>
      </c>
      <c r="J44" s="16">
        <v>123479</v>
      </c>
      <c r="K44" s="16">
        <v>791680</v>
      </c>
      <c r="L44" s="16">
        <v>692776</v>
      </c>
      <c r="M44" s="16">
        <v>726715</v>
      </c>
      <c r="N44" s="16">
        <v>57460</v>
      </c>
      <c r="O44" s="16">
        <v>637041</v>
      </c>
      <c r="P44" s="16">
        <v>158337</v>
      </c>
      <c r="Q44" s="16">
        <v>313768</v>
      </c>
      <c r="R44" s="16">
        <v>169700</v>
      </c>
      <c r="S44" s="16"/>
      <c r="T44" s="16">
        <v>190827</v>
      </c>
      <c r="U44" s="16">
        <v>80953</v>
      </c>
      <c r="V44" s="16">
        <v>456705</v>
      </c>
      <c r="W44" s="16">
        <v>4624183</v>
      </c>
      <c r="X44" s="16">
        <v>2576646</v>
      </c>
      <c r="Y44" s="16"/>
      <c r="Z44" s="13">
        <f t="shared" si="0"/>
        <v>3594842</v>
      </c>
      <c r="AA44" s="2">
        <f t="shared" si="1"/>
        <v>2391550</v>
      </c>
      <c r="AB44" s="2">
        <f t="shared" si="2"/>
        <v>2211171</v>
      </c>
      <c r="AC44" s="2">
        <f t="shared" si="3"/>
        <v>4660181</v>
      </c>
      <c r="AD44" s="18">
        <f t="shared" si="4"/>
        <v>5749894</v>
      </c>
      <c r="AE44" s="2">
        <f t="shared" si="5"/>
        <v>2007331</v>
      </c>
    </row>
    <row r="45" spans="1:31" ht="12.75">
      <c r="A45" s="17">
        <v>37681</v>
      </c>
      <c r="B45" s="16">
        <v>611542</v>
      </c>
      <c r="C45" s="16">
        <v>437742</v>
      </c>
      <c r="D45" s="16">
        <v>1540983</v>
      </c>
      <c r="E45" s="16">
        <v>194247</v>
      </c>
      <c r="F45" s="16">
        <v>241344</v>
      </c>
      <c r="G45" s="16">
        <v>436840</v>
      </c>
      <c r="H45" s="16">
        <v>832730</v>
      </c>
      <c r="I45" s="16">
        <v>742222</v>
      </c>
      <c r="J45" s="16">
        <v>105232</v>
      </c>
      <c r="K45" s="16">
        <v>623046</v>
      </c>
      <c r="L45" s="16">
        <v>558944</v>
      </c>
      <c r="M45" s="16">
        <v>538814</v>
      </c>
      <c r="N45" s="16">
        <v>43629</v>
      </c>
      <c r="O45" s="16">
        <v>506787</v>
      </c>
      <c r="P45" s="16">
        <v>105319</v>
      </c>
      <c r="Q45" s="16">
        <v>280892</v>
      </c>
      <c r="R45" s="16">
        <v>120803</v>
      </c>
      <c r="S45" s="16"/>
      <c r="T45" s="16">
        <v>171267</v>
      </c>
      <c r="U45" s="16">
        <v>78436</v>
      </c>
      <c r="V45" s="16">
        <v>440981</v>
      </c>
      <c r="W45" s="16">
        <v>4371838</v>
      </c>
      <c r="X45" s="16">
        <v>2345162</v>
      </c>
      <c r="Y45" s="16"/>
      <c r="Z45" s="13">
        <f t="shared" si="0"/>
        <v>3495452</v>
      </c>
      <c r="AA45" s="2">
        <f t="shared" si="1"/>
        <v>2117024</v>
      </c>
      <c r="AB45" s="2">
        <f t="shared" si="2"/>
        <v>1720804</v>
      </c>
      <c r="AC45" s="2">
        <f t="shared" si="3"/>
        <v>3881457</v>
      </c>
      <c r="AD45" s="18">
        <f t="shared" si="4"/>
        <v>5472026</v>
      </c>
      <c r="AE45" s="2">
        <f t="shared" si="5"/>
        <v>1704485</v>
      </c>
    </row>
    <row r="46" spans="1:31" ht="12.75">
      <c r="A46" s="17">
        <v>37712</v>
      </c>
      <c r="B46" s="16">
        <v>631920</v>
      </c>
      <c r="C46" s="16">
        <v>678303</v>
      </c>
      <c r="D46" s="16">
        <v>1528717</v>
      </c>
      <c r="E46" s="16">
        <v>211585</v>
      </c>
      <c r="F46" s="16">
        <v>282503</v>
      </c>
      <c r="G46" s="16">
        <v>484734</v>
      </c>
      <c r="H46" s="16">
        <v>927886</v>
      </c>
      <c r="I46" s="16">
        <v>879152</v>
      </c>
      <c r="J46" s="16">
        <v>109687</v>
      </c>
      <c r="K46" s="16">
        <v>700769</v>
      </c>
      <c r="L46" s="16">
        <v>558248</v>
      </c>
      <c r="M46" s="16">
        <v>545817</v>
      </c>
      <c r="N46" s="16">
        <v>54645</v>
      </c>
      <c r="O46" s="16">
        <v>486345</v>
      </c>
      <c r="P46" s="16">
        <v>111991</v>
      </c>
      <c r="Q46" s="16">
        <v>256491</v>
      </c>
      <c r="R46" s="16">
        <v>116832</v>
      </c>
      <c r="S46" s="16"/>
      <c r="T46" s="16">
        <v>174528</v>
      </c>
      <c r="U46" s="16">
        <v>79047</v>
      </c>
      <c r="V46" s="16">
        <v>398010</v>
      </c>
      <c r="W46" s="16">
        <v>4670316</v>
      </c>
      <c r="X46" s="16">
        <v>2575867</v>
      </c>
      <c r="Y46" s="16"/>
      <c r="Z46" s="13">
        <f t="shared" si="0"/>
        <v>3837903</v>
      </c>
      <c r="AA46" s="2">
        <f t="shared" si="1"/>
        <v>2401459</v>
      </c>
      <c r="AB46" s="2">
        <f t="shared" si="2"/>
        <v>1804834</v>
      </c>
      <c r="AC46" s="2">
        <f t="shared" si="3"/>
        <v>4260938</v>
      </c>
      <c r="AD46" s="18">
        <f t="shared" si="4"/>
        <v>5860708</v>
      </c>
      <c r="AE46" s="2">
        <f t="shared" si="5"/>
        <v>1623244</v>
      </c>
    </row>
    <row r="47" spans="1:31" ht="12.75">
      <c r="A47" s="17">
        <v>37742</v>
      </c>
      <c r="B47" s="16">
        <v>663925</v>
      </c>
      <c r="C47" s="16">
        <v>841209</v>
      </c>
      <c r="D47" s="16">
        <v>1582949</v>
      </c>
      <c r="E47" s="16">
        <v>233292</v>
      </c>
      <c r="F47" s="16">
        <v>303566</v>
      </c>
      <c r="G47" s="16">
        <v>618518</v>
      </c>
      <c r="H47" s="16">
        <v>965441</v>
      </c>
      <c r="I47" s="16">
        <v>835756</v>
      </c>
      <c r="J47" s="16">
        <v>125040</v>
      </c>
      <c r="K47" s="16">
        <v>795108</v>
      </c>
      <c r="L47" s="16">
        <v>605379</v>
      </c>
      <c r="M47" s="16">
        <v>541530</v>
      </c>
      <c r="N47" s="16">
        <v>69800</v>
      </c>
      <c r="O47" s="16">
        <v>468301</v>
      </c>
      <c r="P47" s="16">
        <v>119704</v>
      </c>
      <c r="Q47" s="16">
        <v>277738</v>
      </c>
      <c r="R47" s="16">
        <v>123811</v>
      </c>
      <c r="S47" s="16"/>
      <c r="T47" s="16">
        <v>200570</v>
      </c>
      <c r="U47" s="16">
        <v>80151</v>
      </c>
      <c r="V47" s="16">
        <v>403229</v>
      </c>
      <c r="W47" s="16">
        <v>5423127</v>
      </c>
      <c r="X47" s="16">
        <v>3236699</v>
      </c>
      <c r="Y47" s="16"/>
      <c r="Z47" s="13">
        <f t="shared" si="0"/>
        <v>4160834</v>
      </c>
      <c r="AA47" s="2">
        <f t="shared" si="1"/>
        <v>2544755</v>
      </c>
      <c r="AB47" s="2">
        <f t="shared" si="2"/>
        <v>1942017</v>
      </c>
      <c r="AC47" s="2">
        <f t="shared" si="3"/>
        <v>4556572</v>
      </c>
      <c r="AD47" s="18">
        <f t="shared" si="4"/>
        <v>6280641</v>
      </c>
      <c r="AE47" s="2">
        <f t="shared" si="5"/>
        <v>1673504</v>
      </c>
    </row>
    <row r="48" spans="1:31" ht="12.75">
      <c r="A48" s="17">
        <v>37773</v>
      </c>
      <c r="B48" s="16">
        <v>616282</v>
      </c>
      <c r="C48" s="16">
        <v>338882</v>
      </c>
      <c r="D48" s="16">
        <v>1236673</v>
      </c>
      <c r="E48" s="16">
        <v>226968</v>
      </c>
      <c r="F48" s="16">
        <v>276326</v>
      </c>
      <c r="G48" s="16">
        <v>552056</v>
      </c>
      <c r="H48" s="16">
        <v>965257</v>
      </c>
      <c r="I48" s="16">
        <v>759931</v>
      </c>
      <c r="J48" s="16">
        <v>101539</v>
      </c>
      <c r="K48" s="16">
        <v>775909</v>
      </c>
      <c r="L48" s="16">
        <v>597610</v>
      </c>
      <c r="M48" s="16">
        <v>480640</v>
      </c>
      <c r="N48" s="16">
        <v>77944</v>
      </c>
      <c r="O48" s="16">
        <v>503506</v>
      </c>
      <c r="P48" s="16">
        <v>118211</v>
      </c>
      <c r="Q48" s="16">
        <v>297792</v>
      </c>
      <c r="R48" s="16">
        <v>135308</v>
      </c>
      <c r="S48" s="16"/>
      <c r="T48" s="16">
        <v>184171</v>
      </c>
      <c r="U48" s="16">
        <v>74566</v>
      </c>
      <c r="V48" s="16">
        <v>367048</v>
      </c>
      <c r="W48" s="16">
        <v>5226105</v>
      </c>
      <c r="X48" s="16">
        <v>2641355</v>
      </c>
      <c r="Y48" s="16"/>
      <c r="Z48" s="13">
        <f t="shared" si="0"/>
        <v>3420292</v>
      </c>
      <c r="AA48" s="2">
        <f t="shared" si="1"/>
        <v>2378783</v>
      </c>
      <c r="AB48" s="2">
        <f t="shared" si="2"/>
        <v>1854159</v>
      </c>
      <c r="AC48" s="2">
        <f t="shared" si="3"/>
        <v>4310886</v>
      </c>
      <c r="AD48" s="18">
        <f t="shared" si="4"/>
        <v>5160259</v>
      </c>
      <c r="AE48" s="2">
        <f t="shared" si="5"/>
        <v>1680602</v>
      </c>
    </row>
    <row r="49" spans="1:31" ht="12.75">
      <c r="A49" s="17">
        <v>37803</v>
      </c>
      <c r="B49" s="16">
        <v>608684</v>
      </c>
      <c r="C49" s="16">
        <v>468939</v>
      </c>
      <c r="D49" s="16">
        <v>1294297</v>
      </c>
      <c r="E49" s="16">
        <v>281621</v>
      </c>
      <c r="F49" s="16">
        <v>279798</v>
      </c>
      <c r="G49" s="16">
        <v>552302</v>
      </c>
      <c r="H49" s="16">
        <v>1057959</v>
      </c>
      <c r="I49" s="16">
        <v>826249</v>
      </c>
      <c r="J49" s="16">
        <v>122762</v>
      </c>
      <c r="K49" s="16">
        <v>861282</v>
      </c>
      <c r="L49" s="16">
        <v>586935</v>
      </c>
      <c r="M49" s="16">
        <v>530233</v>
      </c>
      <c r="N49" s="16">
        <v>86506</v>
      </c>
      <c r="O49" s="16">
        <v>521353</v>
      </c>
      <c r="P49" s="16">
        <v>131059</v>
      </c>
      <c r="Q49" s="16">
        <v>294737</v>
      </c>
      <c r="R49" s="16">
        <v>142502</v>
      </c>
      <c r="S49" s="16"/>
      <c r="T49" s="16">
        <v>219032</v>
      </c>
      <c r="U49" s="16">
        <v>101642</v>
      </c>
      <c r="V49" s="16">
        <v>408975</v>
      </c>
      <c r="W49" s="16">
        <v>5509046</v>
      </c>
      <c r="X49" s="16">
        <v>2858086</v>
      </c>
      <c r="Y49" s="16"/>
      <c r="Z49" s="13">
        <f t="shared" si="0"/>
        <v>3512359</v>
      </c>
      <c r="AA49" s="2">
        <f t="shared" si="1"/>
        <v>2559272</v>
      </c>
      <c r="AB49" s="2">
        <f t="shared" si="2"/>
        <v>1978450</v>
      </c>
      <c r="AC49" s="2">
        <f t="shared" si="3"/>
        <v>4624228</v>
      </c>
      <c r="AD49" s="18">
        <f t="shared" si="4"/>
        <v>5368075</v>
      </c>
      <c r="AE49" s="2">
        <f t="shared" si="5"/>
        <v>1819300</v>
      </c>
    </row>
    <row r="50" spans="1:31" ht="12.75">
      <c r="A50" s="17">
        <v>37834</v>
      </c>
      <c r="B50" s="16">
        <v>632193</v>
      </c>
      <c r="C50" s="16">
        <v>507356</v>
      </c>
      <c r="D50" s="16">
        <v>1402239</v>
      </c>
      <c r="E50" s="16">
        <v>324346</v>
      </c>
      <c r="F50" s="16">
        <v>284858</v>
      </c>
      <c r="G50" s="16">
        <v>463010</v>
      </c>
      <c r="H50" s="16">
        <v>932547</v>
      </c>
      <c r="I50" s="16">
        <v>800190</v>
      </c>
      <c r="J50" s="16">
        <v>161043</v>
      </c>
      <c r="K50" s="16">
        <v>962757</v>
      </c>
      <c r="L50" s="16">
        <v>656746</v>
      </c>
      <c r="M50" s="16">
        <v>575647</v>
      </c>
      <c r="N50" s="16">
        <v>96406</v>
      </c>
      <c r="O50" s="16">
        <v>548298</v>
      </c>
      <c r="P50" s="16">
        <v>140782</v>
      </c>
      <c r="Q50" s="16">
        <v>312187</v>
      </c>
      <c r="R50" s="16">
        <v>154473</v>
      </c>
      <c r="S50" s="16"/>
      <c r="T50" s="16">
        <v>269114</v>
      </c>
      <c r="U50" s="16">
        <v>82340</v>
      </c>
      <c r="V50" s="16">
        <v>351875</v>
      </c>
      <c r="W50" s="16">
        <v>5195521</v>
      </c>
      <c r="X50" s="16">
        <v>2753142</v>
      </c>
      <c r="Y50" s="16"/>
      <c r="Z50" s="13">
        <f t="shared" si="0"/>
        <v>3668321</v>
      </c>
      <c r="AA50" s="2">
        <f t="shared" si="1"/>
        <v>2356790</v>
      </c>
      <c r="AB50" s="2">
        <f t="shared" si="2"/>
        <v>2195150</v>
      </c>
      <c r="AC50" s="2">
        <f t="shared" si="3"/>
        <v>4648346</v>
      </c>
      <c r="AD50" s="18">
        <f t="shared" si="4"/>
        <v>5679764</v>
      </c>
      <c r="AE50" s="2">
        <f t="shared" si="5"/>
        <v>1859069</v>
      </c>
    </row>
    <row r="51" spans="1:31" ht="12.75">
      <c r="A51" s="17">
        <v>37865</v>
      </c>
      <c r="B51" s="16">
        <v>585671</v>
      </c>
      <c r="C51" s="16">
        <v>385940</v>
      </c>
      <c r="D51" s="16">
        <v>1411021</v>
      </c>
      <c r="E51" s="16">
        <v>253415</v>
      </c>
      <c r="F51" s="16">
        <v>273330</v>
      </c>
      <c r="G51" s="16">
        <v>452993</v>
      </c>
      <c r="H51" s="16">
        <v>826712</v>
      </c>
      <c r="I51" s="16">
        <v>737484</v>
      </c>
      <c r="J51" s="16">
        <v>144957</v>
      </c>
      <c r="K51" s="16">
        <v>828622</v>
      </c>
      <c r="L51" s="16">
        <v>653180</v>
      </c>
      <c r="M51" s="16">
        <v>538943</v>
      </c>
      <c r="N51" s="16">
        <v>54848</v>
      </c>
      <c r="O51" s="16">
        <v>500760</v>
      </c>
      <c r="P51" s="16">
        <v>158069</v>
      </c>
      <c r="Q51" s="16">
        <v>291990</v>
      </c>
      <c r="R51" s="16">
        <v>159088</v>
      </c>
      <c r="S51" s="16"/>
      <c r="T51" s="16">
        <v>277922</v>
      </c>
      <c r="U51" s="16">
        <v>90622</v>
      </c>
      <c r="V51" s="16">
        <v>369358</v>
      </c>
      <c r="W51" s="16">
        <v>4887711</v>
      </c>
      <c r="X51" s="16">
        <v>2717194</v>
      </c>
      <c r="Y51" s="16"/>
      <c r="Z51" s="13">
        <f t="shared" si="0"/>
        <v>3314295</v>
      </c>
      <c r="AA51" s="2">
        <f t="shared" si="1"/>
        <v>2162146</v>
      </c>
      <c r="AB51" s="2">
        <f t="shared" si="2"/>
        <v>2020745</v>
      </c>
      <c r="AC51" s="2">
        <f t="shared" si="3"/>
        <v>4237739</v>
      </c>
      <c r="AD51" s="18">
        <f t="shared" si="4"/>
        <v>5252061</v>
      </c>
      <c r="AE51" s="2">
        <f t="shared" si="5"/>
        <v>1847809</v>
      </c>
    </row>
    <row r="52" spans="1:31" ht="12.75">
      <c r="A52" s="17">
        <v>37895</v>
      </c>
      <c r="B52" s="16">
        <v>586598</v>
      </c>
      <c r="C52" s="16">
        <v>480393</v>
      </c>
      <c r="D52" s="16">
        <v>1482692</v>
      </c>
      <c r="E52" s="16">
        <v>285892</v>
      </c>
      <c r="F52" s="16">
        <v>279243</v>
      </c>
      <c r="G52" s="16">
        <v>455137</v>
      </c>
      <c r="H52" s="16">
        <v>1104843</v>
      </c>
      <c r="I52" s="16">
        <v>877203</v>
      </c>
      <c r="J52" s="16">
        <v>141692</v>
      </c>
      <c r="K52" s="16">
        <v>933080</v>
      </c>
      <c r="L52" s="16">
        <v>633300</v>
      </c>
      <c r="M52" s="16">
        <v>587374</v>
      </c>
      <c r="N52" s="16">
        <v>71397</v>
      </c>
      <c r="O52" s="16">
        <v>515792</v>
      </c>
      <c r="P52" s="16">
        <v>136299</v>
      </c>
      <c r="Q52" s="16">
        <v>292023</v>
      </c>
      <c r="R52" s="16">
        <v>151810</v>
      </c>
      <c r="S52" s="16"/>
      <c r="T52" s="16">
        <v>267519</v>
      </c>
      <c r="U52" s="16">
        <v>107214</v>
      </c>
      <c r="V52" s="16">
        <v>475854</v>
      </c>
      <c r="W52" s="16">
        <v>5027419</v>
      </c>
      <c r="X52" s="16">
        <v>2608686</v>
      </c>
      <c r="Y52" s="16"/>
      <c r="Z52" s="13">
        <f t="shared" si="0"/>
        <v>3413383</v>
      </c>
      <c r="AA52" s="2">
        <f t="shared" si="1"/>
        <v>2578875</v>
      </c>
      <c r="AB52" s="2">
        <f t="shared" si="2"/>
        <v>2153754</v>
      </c>
      <c r="AC52" s="2">
        <f t="shared" si="3"/>
        <v>4804026</v>
      </c>
      <c r="AD52" s="18">
        <f t="shared" si="4"/>
        <v>5461210</v>
      </c>
      <c r="AE52" s="2">
        <f t="shared" si="5"/>
        <v>1946511</v>
      </c>
    </row>
    <row r="53" spans="1:31" ht="12.75">
      <c r="A53" s="17">
        <v>37926</v>
      </c>
      <c r="B53" s="16">
        <v>598497</v>
      </c>
      <c r="C53" s="16">
        <v>475812</v>
      </c>
      <c r="D53" s="16">
        <v>1593400</v>
      </c>
      <c r="E53" s="16">
        <v>297076</v>
      </c>
      <c r="F53" s="16">
        <v>305726</v>
      </c>
      <c r="G53" s="16">
        <v>514298</v>
      </c>
      <c r="H53" s="16">
        <v>1056724</v>
      </c>
      <c r="I53" s="16">
        <v>926180</v>
      </c>
      <c r="J53" s="16">
        <v>157209</v>
      </c>
      <c r="K53" s="16">
        <v>909332</v>
      </c>
      <c r="L53" s="16">
        <v>712117</v>
      </c>
      <c r="M53" s="16">
        <v>579406</v>
      </c>
      <c r="N53" s="16">
        <v>62208</v>
      </c>
      <c r="O53" s="16">
        <v>544402</v>
      </c>
      <c r="P53" s="16">
        <v>138701</v>
      </c>
      <c r="Q53" s="16">
        <v>312595</v>
      </c>
      <c r="R53" s="16">
        <v>154881</v>
      </c>
      <c r="S53" s="16"/>
      <c r="T53" s="16">
        <v>277197</v>
      </c>
      <c r="U53" s="16">
        <v>89921</v>
      </c>
      <c r="V53" s="16">
        <v>447955</v>
      </c>
      <c r="W53" s="16">
        <v>5100938</v>
      </c>
      <c r="X53" s="16">
        <v>2672661</v>
      </c>
      <c r="Y53" s="16"/>
      <c r="Z53" s="13">
        <f t="shared" si="0"/>
        <v>3468297</v>
      </c>
      <c r="AA53" s="2">
        <f t="shared" si="1"/>
        <v>2654411</v>
      </c>
      <c r="AB53" s="2">
        <f t="shared" si="2"/>
        <v>2200855</v>
      </c>
      <c r="AC53" s="2">
        <f t="shared" si="3"/>
        <v>4917474</v>
      </c>
      <c r="AD53" s="18">
        <f t="shared" si="4"/>
        <v>5664499</v>
      </c>
      <c r="AE53" s="2">
        <f t="shared" si="5"/>
        <v>1965652</v>
      </c>
    </row>
    <row r="54" spans="1:31" ht="12.75">
      <c r="A54" s="17">
        <v>37956</v>
      </c>
      <c r="B54" s="16">
        <v>600341</v>
      </c>
      <c r="C54" s="16">
        <v>363330</v>
      </c>
      <c r="D54" s="16">
        <v>1290355</v>
      </c>
      <c r="E54" s="16">
        <v>217090</v>
      </c>
      <c r="F54" s="16">
        <v>295606</v>
      </c>
      <c r="G54" s="16">
        <v>426050</v>
      </c>
      <c r="H54" s="16">
        <v>939435</v>
      </c>
      <c r="I54" s="16">
        <v>798056</v>
      </c>
      <c r="J54" s="16">
        <v>156597</v>
      </c>
      <c r="K54" s="16">
        <v>806131</v>
      </c>
      <c r="L54" s="16">
        <v>639551</v>
      </c>
      <c r="M54" s="16">
        <v>562980</v>
      </c>
      <c r="N54" s="16">
        <v>50849</v>
      </c>
      <c r="O54" s="16">
        <v>600240</v>
      </c>
      <c r="P54" s="16">
        <v>138230</v>
      </c>
      <c r="Q54" s="16">
        <v>300373</v>
      </c>
      <c r="R54" s="16">
        <v>150456</v>
      </c>
      <c r="S54" s="16"/>
      <c r="T54" s="16">
        <v>279381</v>
      </c>
      <c r="U54" s="16">
        <v>88180</v>
      </c>
      <c r="V54" s="16">
        <v>425929</v>
      </c>
      <c r="W54" s="16">
        <v>4770643</v>
      </c>
      <c r="X54" s="16">
        <v>2236471</v>
      </c>
      <c r="Y54" s="16"/>
      <c r="Z54" s="13">
        <f t="shared" si="0"/>
        <v>3365035</v>
      </c>
      <c r="AA54" s="2">
        <f t="shared" si="1"/>
        <v>2320138</v>
      </c>
      <c r="AB54" s="2">
        <f t="shared" si="2"/>
        <v>2008662</v>
      </c>
      <c r="AC54" s="2">
        <f t="shared" si="3"/>
        <v>4379649</v>
      </c>
      <c r="AD54" s="18">
        <f t="shared" si="4"/>
        <v>5168086</v>
      </c>
      <c r="AE54" s="2">
        <f t="shared" si="5"/>
        <v>1982789</v>
      </c>
    </row>
    <row r="55" spans="1:31" ht="12.75">
      <c r="A55" s="17">
        <v>37987</v>
      </c>
      <c r="B55" s="16">
        <v>610114</v>
      </c>
      <c r="C55" s="16">
        <v>553815</v>
      </c>
      <c r="D55" s="16">
        <v>1317246</v>
      </c>
      <c r="E55" s="16">
        <v>275012</v>
      </c>
      <c r="F55" s="16"/>
      <c r="G55" s="16">
        <v>500952</v>
      </c>
      <c r="H55" s="16">
        <v>1272532</v>
      </c>
      <c r="I55" s="16">
        <v>952658</v>
      </c>
      <c r="J55" s="16">
        <v>162898</v>
      </c>
      <c r="K55" s="16">
        <v>996159</v>
      </c>
      <c r="L55" s="16">
        <v>757593</v>
      </c>
      <c r="M55" s="16">
        <v>689416</v>
      </c>
      <c r="N55" s="16">
        <v>72413</v>
      </c>
      <c r="O55" s="16">
        <v>652221</v>
      </c>
      <c r="P55" s="16">
        <v>139922</v>
      </c>
      <c r="Q55" s="16">
        <v>324729</v>
      </c>
      <c r="R55" s="16">
        <v>158916</v>
      </c>
      <c r="S55" s="16"/>
      <c r="T55" s="16">
        <v>252540</v>
      </c>
      <c r="U55" s="16">
        <v>91042</v>
      </c>
      <c r="V55" s="16">
        <v>630622</v>
      </c>
      <c r="W55" s="16">
        <v>5356310</v>
      </c>
      <c r="X55" s="16">
        <v>2731742</v>
      </c>
      <c r="Y55" s="16"/>
      <c r="Z55" s="13">
        <f t="shared" si="0"/>
        <v>3604385</v>
      </c>
      <c r="AA55" s="2">
        <f t="shared" si="1"/>
        <v>2889040</v>
      </c>
      <c r="AB55" s="2">
        <f t="shared" si="2"/>
        <v>2443168</v>
      </c>
      <c r="AC55" s="2">
        <f t="shared" si="3"/>
        <v>5404621</v>
      </c>
      <c r="AD55" s="18">
        <f t="shared" si="4"/>
        <v>5196643</v>
      </c>
      <c r="AE55" s="2">
        <f t="shared" si="5"/>
        <v>2249992</v>
      </c>
    </row>
    <row r="56" spans="1:31" ht="12.75">
      <c r="A56" s="17">
        <v>38018</v>
      </c>
      <c r="B56" s="16">
        <v>616002</v>
      </c>
      <c r="C56" s="16">
        <v>608178</v>
      </c>
      <c r="D56" s="16">
        <v>1464242</v>
      </c>
      <c r="E56" s="16">
        <v>303743</v>
      </c>
      <c r="F56" s="16">
        <v>311006</v>
      </c>
      <c r="G56" s="16">
        <v>617117</v>
      </c>
      <c r="H56" s="16">
        <v>1330017</v>
      </c>
      <c r="I56" s="16">
        <v>1019061</v>
      </c>
      <c r="J56" s="16">
        <v>238814</v>
      </c>
      <c r="K56" s="16">
        <v>1060337</v>
      </c>
      <c r="L56" s="16">
        <v>888601</v>
      </c>
      <c r="M56" s="16">
        <v>868762</v>
      </c>
      <c r="N56" s="16">
        <v>85114</v>
      </c>
      <c r="O56" s="16">
        <v>672787</v>
      </c>
      <c r="P56" s="16">
        <v>154844</v>
      </c>
      <c r="Q56" s="16">
        <v>322006</v>
      </c>
      <c r="R56" s="16">
        <v>159840</v>
      </c>
      <c r="S56" s="16"/>
      <c r="T56" s="16">
        <v>234325</v>
      </c>
      <c r="U56" s="16">
        <v>83299</v>
      </c>
      <c r="V56" s="16">
        <v>652753</v>
      </c>
      <c r="W56" s="16">
        <v>5868585</v>
      </c>
      <c r="X56" s="16">
        <v>3233370</v>
      </c>
      <c r="Y56" s="16"/>
      <c r="Z56" s="13">
        <f t="shared" si="0"/>
        <v>3688188</v>
      </c>
      <c r="AA56" s="2">
        <f t="shared" si="1"/>
        <v>3205009</v>
      </c>
      <c r="AB56" s="2">
        <f t="shared" si="2"/>
        <v>2817700</v>
      </c>
      <c r="AC56" s="2">
        <f t="shared" si="3"/>
        <v>6107823</v>
      </c>
      <c r="AD56" s="18">
        <f t="shared" si="4"/>
        <v>5767179</v>
      </c>
      <c r="AE56" s="2">
        <f t="shared" si="5"/>
        <v>2279854</v>
      </c>
    </row>
    <row r="57" spans="1:31" ht="12.75">
      <c r="A57" s="17">
        <v>38047</v>
      </c>
      <c r="B57" s="16">
        <v>585125</v>
      </c>
      <c r="C57" s="16">
        <v>485073</v>
      </c>
      <c r="D57" s="16">
        <v>1298080</v>
      </c>
      <c r="E57" s="16">
        <v>327532</v>
      </c>
      <c r="F57" s="16">
        <v>344777</v>
      </c>
      <c r="G57" s="16">
        <v>502502</v>
      </c>
      <c r="H57" s="16">
        <v>1304210</v>
      </c>
      <c r="I57" s="16">
        <v>966170</v>
      </c>
      <c r="J57" s="16">
        <v>158005</v>
      </c>
      <c r="K57" s="16">
        <v>1026970</v>
      </c>
      <c r="L57" s="16">
        <v>682748</v>
      </c>
      <c r="M57" s="16">
        <v>730143</v>
      </c>
      <c r="N57" s="16">
        <v>95230</v>
      </c>
      <c r="O57" s="16">
        <v>671380</v>
      </c>
      <c r="P57" s="16">
        <v>156603</v>
      </c>
      <c r="Q57" s="16">
        <v>329468</v>
      </c>
      <c r="R57" s="16">
        <v>163287</v>
      </c>
      <c r="S57" s="16"/>
      <c r="T57" s="16">
        <v>302040</v>
      </c>
      <c r="U57" s="16">
        <v>74468</v>
      </c>
      <c r="V57" s="16">
        <v>721782</v>
      </c>
      <c r="W57" s="16">
        <v>5291850</v>
      </c>
      <c r="X57" s="16">
        <v>2921441</v>
      </c>
      <c r="Y57" s="16"/>
      <c r="Z57" s="13">
        <f t="shared" si="0"/>
        <v>3410698</v>
      </c>
      <c r="AA57" s="2">
        <f t="shared" si="1"/>
        <v>2930887</v>
      </c>
      <c r="AB57" s="2">
        <f t="shared" si="2"/>
        <v>2439861</v>
      </c>
      <c r="AC57" s="2">
        <f t="shared" si="3"/>
        <v>5465978</v>
      </c>
      <c r="AD57" s="18">
        <f t="shared" si="4"/>
        <v>5381087</v>
      </c>
      <c r="AE57" s="2">
        <f t="shared" si="5"/>
        <v>2419028</v>
      </c>
    </row>
    <row r="58" spans="1:31" ht="12.75">
      <c r="A58" s="17">
        <v>38078</v>
      </c>
      <c r="B58" s="16">
        <v>589062</v>
      </c>
      <c r="C58" s="16">
        <v>554143</v>
      </c>
      <c r="D58" s="16">
        <v>1291625</v>
      </c>
      <c r="E58" s="16">
        <v>360653</v>
      </c>
      <c r="F58" s="16">
        <v>350330</v>
      </c>
      <c r="G58" s="16">
        <v>514594</v>
      </c>
      <c r="H58" s="16">
        <v>1437206</v>
      </c>
      <c r="I58" s="16">
        <v>1165607</v>
      </c>
      <c r="J58" s="16">
        <v>182005</v>
      </c>
      <c r="K58" s="16">
        <v>1087394</v>
      </c>
      <c r="L58" s="16">
        <v>786327</v>
      </c>
      <c r="M58" s="16">
        <v>681392</v>
      </c>
      <c r="N58" s="16">
        <v>116147</v>
      </c>
      <c r="O58" s="16">
        <v>706682</v>
      </c>
      <c r="P58" s="16">
        <v>178506</v>
      </c>
      <c r="Q58" s="16">
        <v>371574</v>
      </c>
      <c r="R58" s="16">
        <v>182176</v>
      </c>
      <c r="S58" s="16"/>
      <c r="T58" s="16">
        <v>245872</v>
      </c>
      <c r="U58" s="16">
        <v>64185</v>
      </c>
      <c r="V58" s="16">
        <v>656122</v>
      </c>
      <c r="W58" s="16">
        <v>5809765</v>
      </c>
      <c r="X58" s="16">
        <v>2910632</v>
      </c>
      <c r="Y58" s="16"/>
      <c r="Z58" s="13">
        <f t="shared" si="0"/>
        <v>3499453</v>
      </c>
      <c r="AA58" s="2">
        <f t="shared" si="1"/>
        <v>3299412</v>
      </c>
      <c r="AB58" s="2">
        <f t="shared" si="2"/>
        <v>2555113</v>
      </c>
      <c r="AC58" s="2">
        <f t="shared" si="3"/>
        <v>5970672</v>
      </c>
      <c r="AD58" s="18">
        <f t="shared" si="4"/>
        <v>5502061</v>
      </c>
      <c r="AE58" s="2">
        <f t="shared" si="5"/>
        <v>2405117</v>
      </c>
    </row>
    <row r="59" spans="1:31" ht="12.75">
      <c r="A59" s="17">
        <v>38108</v>
      </c>
      <c r="B59" s="16">
        <v>591483</v>
      </c>
      <c r="C59" s="16">
        <v>558244</v>
      </c>
      <c r="D59" s="16">
        <v>1444574</v>
      </c>
      <c r="E59" s="16">
        <v>345610</v>
      </c>
      <c r="F59" s="16">
        <v>347500</v>
      </c>
      <c r="G59" s="16">
        <v>554185</v>
      </c>
      <c r="H59" s="16">
        <v>1371059</v>
      </c>
      <c r="I59" s="16">
        <v>1123677</v>
      </c>
      <c r="J59" s="16">
        <v>213494</v>
      </c>
      <c r="K59" s="16">
        <v>1192985</v>
      </c>
      <c r="L59" s="16">
        <v>921932</v>
      </c>
      <c r="M59" s="16">
        <v>694902</v>
      </c>
      <c r="N59" s="16">
        <v>113025</v>
      </c>
      <c r="O59" s="16">
        <v>717956</v>
      </c>
      <c r="P59" s="16">
        <v>159576</v>
      </c>
      <c r="Q59" s="16">
        <v>338249</v>
      </c>
      <c r="R59" s="16">
        <v>171168</v>
      </c>
      <c r="S59" s="16"/>
      <c r="T59" s="16">
        <v>234576</v>
      </c>
      <c r="U59" s="16">
        <v>71213</v>
      </c>
      <c r="V59" s="16">
        <v>630302</v>
      </c>
      <c r="W59" s="16">
        <v>6012961</v>
      </c>
      <c r="X59" s="16">
        <v>3054563</v>
      </c>
      <c r="Y59" s="16"/>
      <c r="Z59" s="13">
        <f t="shared" si="0"/>
        <v>3515659</v>
      </c>
      <c r="AA59" s="2">
        <f t="shared" si="1"/>
        <v>3262415</v>
      </c>
      <c r="AB59" s="2">
        <f t="shared" si="2"/>
        <v>2809819</v>
      </c>
      <c r="AC59" s="2">
        <f t="shared" si="3"/>
        <v>6185259</v>
      </c>
      <c r="AD59" s="18">
        <f t="shared" si="4"/>
        <v>5653343</v>
      </c>
      <c r="AE59" s="2">
        <f t="shared" si="5"/>
        <v>2323040</v>
      </c>
    </row>
    <row r="60" spans="1:31" ht="12.75">
      <c r="A60" s="17">
        <v>38139</v>
      </c>
      <c r="B60" s="16">
        <v>578172</v>
      </c>
      <c r="C60" s="16">
        <v>596086</v>
      </c>
      <c r="D60" s="16">
        <v>1264762</v>
      </c>
      <c r="E60" s="16">
        <v>267442</v>
      </c>
      <c r="F60" s="16">
        <v>353893</v>
      </c>
      <c r="G60" s="16">
        <v>518602</v>
      </c>
      <c r="H60" s="16">
        <v>1297395</v>
      </c>
      <c r="I60" s="16">
        <v>1168183</v>
      </c>
      <c r="J60" s="16">
        <v>203544</v>
      </c>
      <c r="K60" s="16">
        <v>970246</v>
      </c>
      <c r="L60" s="16">
        <v>730663</v>
      </c>
      <c r="M60" s="16">
        <v>655186</v>
      </c>
      <c r="N60" s="16">
        <v>126068</v>
      </c>
      <c r="O60" s="16">
        <v>698380</v>
      </c>
      <c r="P60" s="16">
        <v>181680</v>
      </c>
      <c r="Q60" s="16">
        <v>332007</v>
      </c>
      <c r="R60" s="16">
        <v>167645</v>
      </c>
      <c r="S60" s="16"/>
      <c r="T60" s="16">
        <v>224251</v>
      </c>
      <c r="U60" s="16">
        <v>57420</v>
      </c>
      <c r="V60" s="16">
        <v>569918</v>
      </c>
      <c r="W60" s="16">
        <v>6123051</v>
      </c>
      <c r="X60" s="16">
        <v>2717147</v>
      </c>
      <c r="Y60" s="16"/>
      <c r="Z60" s="13">
        <f t="shared" si="0"/>
        <v>3486946</v>
      </c>
      <c r="AA60" s="2">
        <f t="shared" si="1"/>
        <v>3187724</v>
      </c>
      <c r="AB60" s="2">
        <f t="shared" si="2"/>
        <v>2356095</v>
      </c>
      <c r="AC60" s="2">
        <f t="shared" si="3"/>
        <v>5669887</v>
      </c>
      <c r="AD60" s="18">
        <f t="shared" si="4"/>
        <v>5373043</v>
      </c>
      <c r="AE60" s="2">
        <f t="shared" si="5"/>
        <v>2231301</v>
      </c>
    </row>
    <row r="61" spans="1:31" ht="12.75">
      <c r="A61" s="17">
        <v>38169</v>
      </c>
      <c r="B61" s="16">
        <v>587822</v>
      </c>
      <c r="C61" s="16">
        <v>628981</v>
      </c>
      <c r="D61" s="16">
        <v>1273509</v>
      </c>
      <c r="E61" s="16">
        <v>286523</v>
      </c>
      <c r="F61" s="16">
        <v>348868</v>
      </c>
      <c r="G61" s="16">
        <v>533813</v>
      </c>
      <c r="H61" s="16">
        <v>1444095</v>
      </c>
      <c r="I61" s="16">
        <v>1310767</v>
      </c>
      <c r="J61" s="16">
        <v>191227</v>
      </c>
      <c r="K61" s="16">
        <v>1112792</v>
      </c>
      <c r="L61" s="16">
        <v>696275</v>
      </c>
      <c r="M61" s="16">
        <v>735012</v>
      </c>
      <c r="N61" s="16">
        <v>122483</v>
      </c>
      <c r="O61" s="16">
        <v>705826</v>
      </c>
      <c r="P61" s="16">
        <v>204312</v>
      </c>
      <c r="Q61" s="16">
        <v>338504</v>
      </c>
      <c r="R61" s="16">
        <v>187971</v>
      </c>
      <c r="S61" s="16"/>
      <c r="T61" s="16">
        <v>215664</v>
      </c>
      <c r="U61" s="16">
        <v>69642</v>
      </c>
      <c r="V61" s="16">
        <v>578473</v>
      </c>
      <c r="W61" s="16">
        <v>6159789</v>
      </c>
      <c r="X61" s="16">
        <v>2824651</v>
      </c>
      <c r="Y61" s="16"/>
      <c r="Z61" s="13">
        <f t="shared" si="0"/>
        <v>3568091</v>
      </c>
      <c r="AA61" s="2">
        <f t="shared" si="1"/>
        <v>3479902</v>
      </c>
      <c r="AB61" s="2">
        <f t="shared" si="2"/>
        <v>2544079</v>
      </c>
      <c r="AC61" s="2">
        <f t="shared" si="3"/>
        <v>6146464</v>
      </c>
      <c r="AD61" s="18">
        <f t="shared" si="4"/>
        <v>5476991</v>
      </c>
      <c r="AE61" s="2">
        <f t="shared" si="5"/>
        <v>2300392</v>
      </c>
    </row>
    <row r="62" spans="1:31" ht="12.75">
      <c r="A62" s="17">
        <v>38200</v>
      </c>
      <c r="B62" s="16">
        <v>613115</v>
      </c>
      <c r="C62" s="16">
        <v>747473</v>
      </c>
      <c r="D62" s="16">
        <v>1383325</v>
      </c>
      <c r="E62" s="16">
        <v>311889</v>
      </c>
      <c r="F62" s="16">
        <v>349482</v>
      </c>
      <c r="G62" s="16">
        <v>636409</v>
      </c>
      <c r="H62" s="16">
        <v>1470340</v>
      </c>
      <c r="I62" s="16">
        <v>1237639</v>
      </c>
      <c r="J62" s="16">
        <v>230840</v>
      </c>
      <c r="K62" s="16">
        <v>1147476</v>
      </c>
      <c r="L62" s="16">
        <v>767277</v>
      </c>
      <c r="M62" s="16">
        <v>849196</v>
      </c>
      <c r="N62" s="16">
        <v>104546</v>
      </c>
      <c r="O62" s="16">
        <v>688882</v>
      </c>
      <c r="P62" s="16">
        <v>194578</v>
      </c>
      <c r="Q62" s="16">
        <v>350958</v>
      </c>
      <c r="R62" s="16">
        <v>168026</v>
      </c>
      <c r="S62" s="16"/>
      <c r="T62" s="16">
        <v>269575</v>
      </c>
      <c r="U62" s="16">
        <v>73755</v>
      </c>
      <c r="V62" s="16">
        <v>529003</v>
      </c>
      <c r="W62" s="16">
        <v>6384664</v>
      </c>
      <c r="X62" s="16">
        <v>2997375</v>
      </c>
      <c r="Y62" s="16"/>
      <c r="Z62" s="13">
        <f t="shared" si="0"/>
        <v>3813048</v>
      </c>
      <c r="AA62" s="2">
        <f t="shared" si="1"/>
        <v>3575228</v>
      </c>
      <c r="AB62" s="2">
        <f t="shared" si="2"/>
        <v>2763949</v>
      </c>
      <c r="AC62" s="2">
        <f t="shared" si="3"/>
        <v>6443723</v>
      </c>
      <c r="AD62" s="18">
        <f t="shared" si="4"/>
        <v>5857744</v>
      </c>
      <c r="AE62" s="2">
        <f t="shared" si="5"/>
        <v>2274777</v>
      </c>
    </row>
    <row r="63" spans="1:31" ht="12.75">
      <c r="A63" s="17">
        <v>38231</v>
      </c>
      <c r="B63" s="16">
        <v>619114</v>
      </c>
      <c r="C63" s="16">
        <v>596085</v>
      </c>
      <c r="D63" s="16">
        <v>1257449</v>
      </c>
      <c r="E63" s="16">
        <v>258058</v>
      </c>
      <c r="F63" s="16">
        <v>299631</v>
      </c>
      <c r="G63" s="16">
        <v>580581</v>
      </c>
      <c r="H63" s="16">
        <v>1499002</v>
      </c>
      <c r="I63" s="16">
        <v>1080566</v>
      </c>
      <c r="J63" s="16">
        <v>208001</v>
      </c>
      <c r="K63" s="16">
        <v>1260287</v>
      </c>
      <c r="L63" s="16">
        <v>794858</v>
      </c>
      <c r="M63" s="16">
        <v>624647</v>
      </c>
      <c r="N63" s="16">
        <v>75370</v>
      </c>
      <c r="O63" s="16">
        <v>702652</v>
      </c>
      <c r="P63" s="16">
        <v>190102</v>
      </c>
      <c r="Q63" s="16">
        <v>333608</v>
      </c>
      <c r="R63" s="16">
        <v>165994</v>
      </c>
      <c r="S63" s="16"/>
      <c r="T63" s="16">
        <v>290336</v>
      </c>
      <c r="U63" s="16">
        <v>96681</v>
      </c>
      <c r="V63" s="16">
        <v>578055</v>
      </c>
      <c r="W63" s="16">
        <v>5783334</v>
      </c>
      <c r="X63" s="16">
        <v>2827657</v>
      </c>
      <c r="Y63" s="16"/>
      <c r="Z63" s="13">
        <f t="shared" si="0"/>
        <v>3691655</v>
      </c>
      <c r="AA63" s="2">
        <f t="shared" si="1"/>
        <v>3368150</v>
      </c>
      <c r="AB63" s="2">
        <f t="shared" si="2"/>
        <v>2679792</v>
      </c>
      <c r="AC63" s="2">
        <f t="shared" si="3"/>
        <v>6123312</v>
      </c>
      <c r="AD63" s="18">
        <f t="shared" si="4"/>
        <v>5506793</v>
      </c>
      <c r="AE63" s="2">
        <f t="shared" si="5"/>
        <v>2357428</v>
      </c>
    </row>
    <row r="64" spans="1:31" ht="12.75">
      <c r="A64" s="17">
        <v>38261</v>
      </c>
      <c r="B64" s="16">
        <v>649348</v>
      </c>
      <c r="C64" s="16">
        <v>780742</v>
      </c>
      <c r="D64" s="16">
        <v>1425141</v>
      </c>
      <c r="E64" s="16">
        <v>276255</v>
      </c>
      <c r="F64" s="16">
        <v>302631</v>
      </c>
      <c r="G64" s="16">
        <v>605460</v>
      </c>
      <c r="H64" s="16">
        <v>1716905</v>
      </c>
      <c r="I64" s="16">
        <v>1117740</v>
      </c>
      <c r="J64" s="16">
        <v>206374</v>
      </c>
      <c r="K64" s="16">
        <v>1375707</v>
      </c>
      <c r="L64" s="16">
        <v>841160</v>
      </c>
      <c r="M64" s="16">
        <v>761920</v>
      </c>
      <c r="N64" s="16">
        <v>82504</v>
      </c>
      <c r="O64" s="16">
        <v>716721</v>
      </c>
      <c r="P64" s="16">
        <v>180076</v>
      </c>
      <c r="Q64" s="16">
        <v>367996</v>
      </c>
      <c r="R64" s="16">
        <v>162658</v>
      </c>
      <c r="S64" s="16"/>
      <c r="T64" s="16">
        <v>323654</v>
      </c>
      <c r="U64" s="16">
        <v>69665</v>
      </c>
      <c r="V64" s="16">
        <v>632961</v>
      </c>
      <c r="W64" s="16">
        <v>6164648</v>
      </c>
      <c r="X64" s="16">
        <v>3097184</v>
      </c>
      <c r="Y64" s="16"/>
      <c r="Z64" s="13">
        <f t="shared" si="0"/>
        <v>4027482</v>
      </c>
      <c r="AA64" s="2">
        <f t="shared" si="1"/>
        <v>3646479</v>
      </c>
      <c r="AB64" s="2">
        <f t="shared" si="2"/>
        <v>2978787</v>
      </c>
      <c r="AC64" s="2">
        <f t="shared" si="3"/>
        <v>6707770</v>
      </c>
      <c r="AD64" s="18">
        <f t="shared" si="4"/>
        <v>6031509</v>
      </c>
      <c r="AE64" s="2">
        <f t="shared" si="5"/>
        <v>2453731</v>
      </c>
    </row>
    <row r="65" spans="1:31" ht="12.75">
      <c r="A65" s="17">
        <v>38292</v>
      </c>
      <c r="B65" s="16">
        <v>711073</v>
      </c>
      <c r="C65" s="16">
        <v>1092145</v>
      </c>
      <c r="D65" s="16">
        <v>1666397</v>
      </c>
      <c r="E65" s="16">
        <v>306979</v>
      </c>
      <c r="F65" s="16">
        <v>307448</v>
      </c>
      <c r="G65" s="16">
        <v>691635</v>
      </c>
      <c r="H65" s="16">
        <v>1753428</v>
      </c>
      <c r="I65" s="16">
        <v>1496164</v>
      </c>
      <c r="J65" s="16">
        <v>252168</v>
      </c>
      <c r="K65" s="16">
        <v>1372628</v>
      </c>
      <c r="L65" s="16">
        <v>895095</v>
      </c>
      <c r="M65" s="16">
        <v>843291</v>
      </c>
      <c r="N65" s="16">
        <v>93530</v>
      </c>
      <c r="O65" s="16">
        <v>690418</v>
      </c>
      <c r="P65" s="16">
        <v>168850</v>
      </c>
      <c r="Q65" s="16">
        <v>325036</v>
      </c>
      <c r="R65" s="16">
        <v>147182</v>
      </c>
      <c r="S65" s="16"/>
      <c r="T65" s="16">
        <v>345646</v>
      </c>
      <c r="U65" s="16">
        <v>97637</v>
      </c>
      <c r="V65" s="16">
        <v>583915</v>
      </c>
      <c r="W65" s="16">
        <v>6848975</v>
      </c>
      <c r="X65" s="16">
        <v>3331451</v>
      </c>
      <c r="Y65" s="16"/>
      <c r="Z65" s="13">
        <f t="shared" si="0"/>
        <v>4647510</v>
      </c>
      <c r="AA65" s="2">
        <f t="shared" si="1"/>
        <v>4193395</v>
      </c>
      <c r="AB65" s="2">
        <f t="shared" si="2"/>
        <v>3111014</v>
      </c>
      <c r="AC65" s="2">
        <f t="shared" si="3"/>
        <v>7397939</v>
      </c>
      <c r="AD65" s="18">
        <f t="shared" si="4"/>
        <v>6928334</v>
      </c>
      <c r="AE65" s="2">
        <f t="shared" si="5"/>
        <v>2358684</v>
      </c>
    </row>
    <row r="66" spans="1:31" ht="12.75">
      <c r="A66" s="17">
        <v>38322</v>
      </c>
      <c r="B66" s="16">
        <v>676647</v>
      </c>
      <c r="C66" s="16">
        <v>744643</v>
      </c>
      <c r="D66" s="16">
        <v>1492131</v>
      </c>
      <c r="E66" s="16">
        <v>268217</v>
      </c>
      <c r="F66" s="16">
        <v>313050</v>
      </c>
      <c r="G66" s="16">
        <v>586322</v>
      </c>
      <c r="H66" s="16">
        <v>1595851</v>
      </c>
      <c r="I66" s="16">
        <v>1105206</v>
      </c>
      <c r="J66" s="16">
        <v>252934</v>
      </c>
      <c r="K66" s="16">
        <v>1197638</v>
      </c>
      <c r="L66" s="16">
        <v>766916</v>
      </c>
      <c r="M66" s="16">
        <v>680699</v>
      </c>
      <c r="N66" s="16">
        <v>86062</v>
      </c>
      <c r="O66" s="16">
        <v>669123</v>
      </c>
      <c r="P66" s="16">
        <v>153025</v>
      </c>
      <c r="Q66" s="16">
        <v>320854</v>
      </c>
      <c r="R66" s="16">
        <v>162115</v>
      </c>
      <c r="S66" s="16"/>
      <c r="T66" s="16">
        <v>318735</v>
      </c>
      <c r="U66" s="16">
        <v>93495</v>
      </c>
      <c r="V66" s="16">
        <v>603401</v>
      </c>
      <c r="W66" s="16">
        <v>6634340</v>
      </c>
      <c r="X66" s="16">
        <v>2683446</v>
      </c>
      <c r="Y66" s="16"/>
      <c r="Z66" s="13">
        <f t="shared" si="0"/>
        <v>4127878</v>
      </c>
      <c r="AA66" s="2">
        <f t="shared" si="1"/>
        <v>3540313</v>
      </c>
      <c r="AB66" s="2">
        <f t="shared" si="2"/>
        <v>2645253</v>
      </c>
      <c r="AC66" s="2">
        <f t="shared" si="3"/>
        <v>6271628</v>
      </c>
      <c r="AD66" s="18">
        <f t="shared" si="4"/>
        <v>6201276</v>
      </c>
      <c r="AE66" s="2">
        <f t="shared" si="5"/>
        <v>2320748</v>
      </c>
    </row>
    <row r="67" spans="1:31" ht="12.75">
      <c r="A67" s="17">
        <v>38353</v>
      </c>
      <c r="B67" s="16">
        <v>664426</v>
      </c>
      <c r="C67" s="16">
        <v>801448</v>
      </c>
      <c r="D67" s="16">
        <v>1442544</v>
      </c>
      <c r="E67" s="16">
        <v>311306</v>
      </c>
      <c r="F67" s="16">
        <v>313635</v>
      </c>
      <c r="G67" s="16">
        <v>761944</v>
      </c>
      <c r="H67" s="16">
        <v>1682892</v>
      </c>
      <c r="I67" s="16">
        <v>1193182</v>
      </c>
      <c r="J67" s="16">
        <v>308376</v>
      </c>
      <c r="K67" s="16">
        <v>1280666</v>
      </c>
      <c r="L67" s="16">
        <v>872409</v>
      </c>
      <c r="M67" s="16">
        <v>774130</v>
      </c>
      <c r="N67" s="16">
        <v>101096</v>
      </c>
      <c r="O67" s="16">
        <v>736055</v>
      </c>
      <c r="P67" s="16">
        <v>158351</v>
      </c>
      <c r="Q67" s="16">
        <v>344484</v>
      </c>
      <c r="R67" s="16">
        <v>166228</v>
      </c>
      <c r="S67" s="16"/>
      <c r="T67" s="16">
        <v>253610</v>
      </c>
      <c r="U67" s="16">
        <v>89689</v>
      </c>
      <c r="V67" s="16">
        <v>652845</v>
      </c>
      <c r="W67" s="16">
        <v>7519397</v>
      </c>
      <c r="X67" s="16">
        <v>2886651</v>
      </c>
      <c r="Y67" s="16"/>
      <c r="Z67" s="13">
        <f t="shared" si="0"/>
        <v>4123578</v>
      </c>
      <c r="AA67" s="2">
        <f t="shared" si="1"/>
        <v>3946394</v>
      </c>
      <c r="AB67" s="2">
        <f t="shared" si="2"/>
        <v>2927205</v>
      </c>
      <c r="AC67" s="2">
        <f t="shared" si="3"/>
        <v>6974695</v>
      </c>
      <c r="AD67" s="18">
        <f t="shared" si="4"/>
        <v>6191063</v>
      </c>
      <c r="AE67" s="2">
        <f t="shared" si="5"/>
        <v>2401262</v>
      </c>
    </row>
    <row r="68" spans="1:31" ht="12.75">
      <c r="A68" s="17">
        <v>38384</v>
      </c>
      <c r="B68" s="16">
        <v>703704</v>
      </c>
      <c r="C68" s="16">
        <v>979970</v>
      </c>
      <c r="D68" s="16">
        <v>1521879</v>
      </c>
      <c r="E68" s="16">
        <v>354582</v>
      </c>
      <c r="F68" s="16">
        <v>349686</v>
      </c>
      <c r="G68" s="16">
        <v>811138</v>
      </c>
      <c r="H68" s="16">
        <v>2004207</v>
      </c>
      <c r="I68" s="16">
        <v>1274546</v>
      </c>
      <c r="J68" s="16">
        <v>371031</v>
      </c>
      <c r="K68" s="16">
        <v>1299810</v>
      </c>
      <c r="L68" s="16">
        <v>817794</v>
      </c>
      <c r="M68" s="16">
        <v>893350</v>
      </c>
      <c r="N68" s="16">
        <v>98193</v>
      </c>
      <c r="O68" s="16">
        <v>779237</v>
      </c>
      <c r="P68" s="16">
        <v>158811</v>
      </c>
      <c r="Q68" s="16">
        <v>345876</v>
      </c>
      <c r="R68" s="16">
        <v>174876</v>
      </c>
      <c r="S68" s="16"/>
      <c r="T68" s="16">
        <v>287801</v>
      </c>
      <c r="U68" s="16">
        <v>113193</v>
      </c>
      <c r="V68" s="16">
        <v>637651</v>
      </c>
      <c r="W68" s="16">
        <v>8354272</v>
      </c>
      <c r="X68" s="16">
        <v>3179266</v>
      </c>
      <c r="Y68" s="16"/>
      <c r="Z68" s="13">
        <f t="shared" si="0"/>
        <v>4498490</v>
      </c>
      <c r="AA68" s="2">
        <f t="shared" si="1"/>
        <v>4460922</v>
      </c>
      <c r="AB68" s="2">
        <f t="shared" si="2"/>
        <v>3010954</v>
      </c>
      <c r="AC68" s="2">
        <f t="shared" si="3"/>
        <v>7570069</v>
      </c>
      <c r="AD68" s="18">
        <f t="shared" si="4"/>
        <v>6724637</v>
      </c>
      <c r="AE68" s="2">
        <f t="shared" si="5"/>
        <v>2497445</v>
      </c>
    </row>
    <row r="69" spans="1:31" ht="12.75">
      <c r="A69" s="17">
        <v>38412</v>
      </c>
      <c r="B69" s="16">
        <v>671093</v>
      </c>
      <c r="C69" s="16">
        <v>851141</v>
      </c>
      <c r="D69" s="16">
        <v>1460305</v>
      </c>
      <c r="E69" s="16">
        <v>300325</v>
      </c>
      <c r="F69" s="16">
        <v>351220</v>
      </c>
      <c r="G69" s="16">
        <v>700995</v>
      </c>
      <c r="H69" s="16">
        <v>1943430</v>
      </c>
      <c r="I69" s="16">
        <v>1396065</v>
      </c>
      <c r="J69" s="16">
        <v>330867</v>
      </c>
      <c r="K69" s="16">
        <v>1236886</v>
      </c>
      <c r="L69" s="16">
        <v>934795</v>
      </c>
      <c r="M69" s="16">
        <v>864128</v>
      </c>
      <c r="N69" s="16">
        <v>89249</v>
      </c>
      <c r="O69" s="16">
        <v>838201</v>
      </c>
      <c r="P69" s="16">
        <v>182369</v>
      </c>
      <c r="Q69" s="16">
        <v>382163</v>
      </c>
      <c r="R69" s="16">
        <v>189522</v>
      </c>
      <c r="S69" s="16"/>
      <c r="T69" s="16">
        <v>272813</v>
      </c>
      <c r="U69" s="16">
        <v>119030</v>
      </c>
      <c r="V69" s="16">
        <v>673523</v>
      </c>
      <c r="W69" s="16">
        <v>8204617</v>
      </c>
      <c r="X69" s="16">
        <v>3059718</v>
      </c>
      <c r="Y69" s="16"/>
      <c r="Z69" s="13">
        <f t="shared" si="0"/>
        <v>4206606</v>
      </c>
      <c r="AA69" s="2">
        <f t="shared" si="1"/>
        <v>4371357</v>
      </c>
      <c r="AB69" s="2">
        <f t="shared" si="2"/>
        <v>3035809</v>
      </c>
      <c r="AC69" s="2">
        <f t="shared" si="3"/>
        <v>7496415</v>
      </c>
      <c r="AD69" s="18">
        <f t="shared" si="4"/>
        <v>6318456</v>
      </c>
      <c r="AE69" s="2">
        <f t="shared" si="5"/>
        <v>2657621</v>
      </c>
    </row>
    <row r="70" spans="1:31" ht="12.75">
      <c r="A70" s="17">
        <v>38443</v>
      </c>
      <c r="B70" s="16">
        <v>691209</v>
      </c>
      <c r="C70" s="16">
        <v>1006848</v>
      </c>
      <c r="D70" s="16">
        <v>1708641</v>
      </c>
      <c r="E70" s="16">
        <v>327503</v>
      </c>
      <c r="F70" s="16">
        <v>341843</v>
      </c>
      <c r="G70" s="16">
        <v>720510</v>
      </c>
      <c r="H70" s="16">
        <v>2094513</v>
      </c>
      <c r="I70" s="16">
        <v>1370296</v>
      </c>
      <c r="J70" s="16">
        <v>330355</v>
      </c>
      <c r="K70" s="16">
        <v>1344428</v>
      </c>
      <c r="L70" s="16">
        <v>1023060</v>
      </c>
      <c r="M70" s="16">
        <v>1085265</v>
      </c>
      <c r="N70" s="16">
        <v>110590</v>
      </c>
      <c r="O70" s="16">
        <v>801863</v>
      </c>
      <c r="P70" s="16">
        <v>171312</v>
      </c>
      <c r="Q70" s="16">
        <v>290932</v>
      </c>
      <c r="R70" s="16">
        <v>187180</v>
      </c>
      <c r="S70" s="16"/>
      <c r="T70" s="16">
        <v>302614</v>
      </c>
      <c r="U70" s="16">
        <v>107070</v>
      </c>
      <c r="V70" s="16">
        <v>654172</v>
      </c>
      <c r="W70" s="16">
        <v>8515003</v>
      </c>
      <c r="X70" s="16">
        <v>219242</v>
      </c>
      <c r="Y70" s="16"/>
      <c r="Z70" s="13">
        <f t="shared" si="0"/>
        <v>4462893</v>
      </c>
      <c r="AA70" s="2">
        <f t="shared" si="1"/>
        <v>4515674</v>
      </c>
      <c r="AB70" s="2">
        <f t="shared" si="2"/>
        <v>3452753</v>
      </c>
      <c r="AC70" s="2">
        <f t="shared" si="3"/>
        <v>8079017</v>
      </c>
      <c r="AD70" s="18">
        <f t="shared" si="4"/>
        <v>6840880</v>
      </c>
      <c r="AE70" s="2">
        <f t="shared" si="5"/>
        <v>2515143</v>
      </c>
    </row>
    <row r="71" spans="1:31" ht="12.75">
      <c r="A71" s="17">
        <v>38473</v>
      </c>
      <c r="B71" s="16">
        <v>699838</v>
      </c>
      <c r="C71" s="16">
        <v>1064782</v>
      </c>
      <c r="D71" s="16">
        <v>1726872</v>
      </c>
      <c r="E71" s="16">
        <v>349363</v>
      </c>
      <c r="F71" s="16">
        <v>339586</v>
      </c>
      <c r="G71" s="16">
        <v>750645</v>
      </c>
      <c r="H71" s="16">
        <v>1950666</v>
      </c>
      <c r="I71" s="16">
        <v>1196029</v>
      </c>
      <c r="J71" s="16">
        <v>369888</v>
      </c>
      <c r="K71" s="16">
        <v>1508816</v>
      </c>
      <c r="L71" s="16">
        <v>1063152</v>
      </c>
      <c r="M71" s="16">
        <v>1087797</v>
      </c>
      <c r="N71" s="16">
        <v>105953</v>
      </c>
      <c r="O71" s="16">
        <v>783354</v>
      </c>
      <c r="P71" s="16">
        <v>174903</v>
      </c>
      <c r="Q71" s="16">
        <v>326814</v>
      </c>
      <c r="R71" s="16">
        <v>198830</v>
      </c>
      <c r="S71" s="16"/>
      <c r="T71" s="16">
        <v>255995</v>
      </c>
      <c r="U71" s="16">
        <v>92253</v>
      </c>
      <c r="V71" s="16">
        <v>685364</v>
      </c>
      <c r="W71" s="16">
        <v>8795768</v>
      </c>
      <c r="X71" s="16">
        <v>3725497</v>
      </c>
      <c r="Y71" s="16"/>
      <c r="Z71" s="13">
        <f t="shared" si="0"/>
        <v>4563972</v>
      </c>
      <c r="AA71" s="2">
        <f t="shared" si="1"/>
        <v>4267228</v>
      </c>
      <c r="AB71" s="2">
        <f t="shared" si="2"/>
        <v>3659765</v>
      </c>
      <c r="AC71" s="2">
        <f t="shared" si="3"/>
        <v>8032946</v>
      </c>
      <c r="AD71" s="18">
        <f t="shared" si="4"/>
        <v>6979793</v>
      </c>
      <c r="AE71" s="2">
        <f t="shared" si="5"/>
        <v>2517513</v>
      </c>
    </row>
    <row r="72" spans="1:31" ht="12.75">
      <c r="A72" s="17">
        <v>38504</v>
      </c>
      <c r="B72" s="16">
        <v>657454</v>
      </c>
      <c r="C72" s="16">
        <v>829381</v>
      </c>
      <c r="D72" s="16">
        <v>1595470</v>
      </c>
      <c r="E72" s="16">
        <v>242654</v>
      </c>
      <c r="F72" s="16">
        <v>330860</v>
      </c>
      <c r="G72" s="16">
        <v>646035</v>
      </c>
      <c r="H72" s="16">
        <v>1774324</v>
      </c>
      <c r="I72" s="16">
        <v>1110910</v>
      </c>
      <c r="J72" s="16">
        <v>370695</v>
      </c>
      <c r="K72" s="16">
        <v>1254569</v>
      </c>
      <c r="L72" s="16">
        <v>830529</v>
      </c>
      <c r="M72" s="16">
        <v>916667</v>
      </c>
      <c r="N72" s="16">
        <v>96522</v>
      </c>
      <c r="O72" s="16">
        <v>788730</v>
      </c>
      <c r="P72" s="16">
        <v>187019</v>
      </c>
      <c r="Q72" s="16">
        <v>355842</v>
      </c>
      <c r="R72" s="16">
        <v>179835</v>
      </c>
      <c r="S72" s="16"/>
      <c r="T72" s="16">
        <v>312922</v>
      </c>
      <c r="U72" s="16">
        <v>110883</v>
      </c>
      <c r="V72" s="16">
        <v>697419</v>
      </c>
      <c r="W72" s="16">
        <v>7656144</v>
      </c>
      <c r="X72" s="16">
        <v>3057152</v>
      </c>
      <c r="Y72" s="16"/>
      <c r="Z72" s="13">
        <f aca="true" t="shared" si="6" ref="Z72:Z126">B72*5+C72</f>
        <v>4116651</v>
      </c>
      <c r="AA72" s="2">
        <f aca="true" t="shared" si="7" ref="AA72:AA126">SUM(G72:J72)</f>
        <v>3901964</v>
      </c>
      <c r="AB72" s="2">
        <f aca="true" t="shared" si="8" ref="AB72:AB126">SUM(K72:M72)</f>
        <v>3001765</v>
      </c>
      <c r="AC72" s="2">
        <f aca="true" t="shared" si="9" ref="AC72:AC126">SUM(G72:N72)</f>
        <v>7000251</v>
      </c>
      <c r="AD72" s="18">
        <f aca="true" t="shared" si="10" ref="AD72:AD126">SUM(D72:F72,Z72)</f>
        <v>6285635</v>
      </c>
      <c r="AE72" s="2">
        <f aca="true" t="shared" si="11" ref="AE72:AE126">SUM(O72:R72,T72:V72)</f>
        <v>2632650</v>
      </c>
    </row>
    <row r="73" spans="1:31" ht="12.75">
      <c r="A73" s="17">
        <v>38534</v>
      </c>
      <c r="B73" s="16">
        <v>650560</v>
      </c>
      <c r="C73" s="16">
        <v>992729</v>
      </c>
      <c r="D73" s="16">
        <v>1605381</v>
      </c>
      <c r="E73" s="16">
        <v>288359</v>
      </c>
      <c r="F73" s="16">
        <v>358695</v>
      </c>
      <c r="G73" s="16">
        <v>558812</v>
      </c>
      <c r="H73" s="16">
        <v>1948927</v>
      </c>
      <c r="I73" s="16">
        <v>1423730</v>
      </c>
      <c r="J73" s="16">
        <v>360149</v>
      </c>
      <c r="K73" s="16">
        <v>1362140</v>
      </c>
      <c r="L73" s="16">
        <v>804864</v>
      </c>
      <c r="M73" s="16">
        <v>853899</v>
      </c>
      <c r="N73" s="16">
        <v>97934</v>
      </c>
      <c r="O73" s="16">
        <v>816113</v>
      </c>
      <c r="P73" s="16">
        <v>173979</v>
      </c>
      <c r="Q73" s="16">
        <v>357296</v>
      </c>
      <c r="R73" s="16">
        <v>223926</v>
      </c>
      <c r="S73" s="16"/>
      <c r="T73" s="16">
        <v>245540</v>
      </c>
      <c r="U73" s="16">
        <v>116856</v>
      </c>
      <c r="V73" s="16">
        <v>745191</v>
      </c>
      <c r="W73" s="16">
        <v>7656502</v>
      </c>
      <c r="X73" s="16">
        <v>2873036</v>
      </c>
      <c r="Y73" s="16"/>
      <c r="Z73" s="13">
        <f t="shared" si="6"/>
        <v>4245529</v>
      </c>
      <c r="AA73" s="2">
        <f t="shared" si="7"/>
        <v>4291618</v>
      </c>
      <c r="AB73" s="2">
        <f t="shared" si="8"/>
        <v>3020903</v>
      </c>
      <c r="AC73" s="2">
        <f t="shared" si="9"/>
        <v>7410455</v>
      </c>
      <c r="AD73" s="18">
        <f t="shared" si="10"/>
        <v>6497964</v>
      </c>
      <c r="AE73" s="2">
        <f t="shared" si="11"/>
        <v>2678901</v>
      </c>
    </row>
    <row r="74" spans="1:31" ht="12.75">
      <c r="A74" s="17">
        <v>38565</v>
      </c>
      <c r="B74" s="16">
        <v>661103</v>
      </c>
      <c r="C74" s="16">
        <v>1132786</v>
      </c>
      <c r="D74" s="16">
        <v>1781911</v>
      </c>
      <c r="E74" s="16">
        <v>340654</v>
      </c>
      <c r="F74" s="16">
        <v>404911</v>
      </c>
      <c r="G74" s="16">
        <v>672280</v>
      </c>
      <c r="H74" s="16">
        <v>1867445</v>
      </c>
      <c r="I74" s="16">
        <v>1375378</v>
      </c>
      <c r="J74" s="16">
        <v>366305</v>
      </c>
      <c r="K74" s="16">
        <v>1404445</v>
      </c>
      <c r="L74" s="16">
        <v>927896</v>
      </c>
      <c r="M74" s="16">
        <v>814091</v>
      </c>
      <c r="N74" s="16">
        <v>107837</v>
      </c>
      <c r="O74" s="16">
        <v>909349</v>
      </c>
      <c r="P74" s="16">
        <v>176041</v>
      </c>
      <c r="Q74" s="16">
        <v>355318</v>
      </c>
      <c r="R74" s="16">
        <v>232483</v>
      </c>
      <c r="S74" s="16"/>
      <c r="T74" s="16">
        <v>287346</v>
      </c>
      <c r="U74" s="16">
        <v>104426</v>
      </c>
      <c r="V74" s="16">
        <v>711196</v>
      </c>
      <c r="W74" s="16">
        <v>8676740</v>
      </c>
      <c r="X74" s="16">
        <v>3199178</v>
      </c>
      <c r="Y74" s="16"/>
      <c r="Z74" s="13">
        <f t="shared" si="6"/>
        <v>4438301</v>
      </c>
      <c r="AA74" s="2">
        <f t="shared" si="7"/>
        <v>4281408</v>
      </c>
      <c r="AB74" s="2">
        <f t="shared" si="8"/>
        <v>3146432</v>
      </c>
      <c r="AC74" s="2">
        <f t="shared" si="9"/>
        <v>7535677</v>
      </c>
      <c r="AD74" s="18">
        <f t="shared" si="10"/>
        <v>6965777</v>
      </c>
      <c r="AE74" s="2">
        <f t="shared" si="11"/>
        <v>2776159</v>
      </c>
    </row>
    <row r="75" spans="1:31" ht="12.75">
      <c r="A75" s="17">
        <v>38596</v>
      </c>
      <c r="B75" s="16">
        <v>631665</v>
      </c>
      <c r="C75" s="16">
        <v>966978</v>
      </c>
      <c r="D75" s="16">
        <v>1640213</v>
      </c>
      <c r="E75" s="16">
        <v>369700</v>
      </c>
      <c r="F75" s="16">
        <v>400818</v>
      </c>
      <c r="G75" s="16">
        <v>557310</v>
      </c>
      <c r="H75" s="16">
        <v>1591621</v>
      </c>
      <c r="I75" s="16">
        <v>1166287</v>
      </c>
      <c r="J75" s="16">
        <v>341628</v>
      </c>
      <c r="K75" s="16">
        <v>1304254</v>
      </c>
      <c r="L75" s="16">
        <v>855497</v>
      </c>
      <c r="M75" s="16">
        <v>884203</v>
      </c>
      <c r="N75" s="16">
        <v>105576</v>
      </c>
      <c r="O75" s="16">
        <v>871903</v>
      </c>
      <c r="P75" s="16">
        <v>171099</v>
      </c>
      <c r="Q75" s="16">
        <v>337952</v>
      </c>
      <c r="R75" s="16">
        <v>222643</v>
      </c>
      <c r="S75" s="16"/>
      <c r="T75" s="16">
        <v>365357</v>
      </c>
      <c r="U75" s="16">
        <v>106979</v>
      </c>
      <c r="V75" s="16">
        <v>741239</v>
      </c>
      <c r="W75" s="16">
        <v>7972772</v>
      </c>
      <c r="X75" s="16">
        <v>2979642</v>
      </c>
      <c r="Y75" s="16"/>
      <c r="Z75" s="13">
        <f t="shared" si="6"/>
        <v>4125303</v>
      </c>
      <c r="AA75" s="2">
        <f t="shared" si="7"/>
        <v>3656846</v>
      </c>
      <c r="AB75" s="2">
        <f t="shared" si="8"/>
        <v>3043954</v>
      </c>
      <c r="AC75" s="2">
        <f t="shared" si="9"/>
        <v>6806376</v>
      </c>
      <c r="AD75" s="18">
        <f t="shared" si="10"/>
        <v>6536034</v>
      </c>
      <c r="AE75" s="2">
        <f t="shared" si="11"/>
        <v>2817172</v>
      </c>
    </row>
    <row r="76" spans="1:31" ht="12.75">
      <c r="A76" s="17">
        <v>38626</v>
      </c>
      <c r="B76" s="16">
        <v>646289</v>
      </c>
      <c r="C76" s="16">
        <v>1094688</v>
      </c>
      <c r="D76" s="16">
        <v>1581355</v>
      </c>
      <c r="E76" s="16">
        <v>408136</v>
      </c>
      <c r="F76" s="16">
        <v>424107</v>
      </c>
      <c r="G76" s="16">
        <v>595638</v>
      </c>
      <c r="H76" s="16">
        <v>1724102</v>
      </c>
      <c r="I76" s="16">
        <v>1438098</v>
      </c>
      <c r="J76" s="16">
        <v>356592</v>
      </c>
      <c r="K76" s="16">
        <v>1599919</v>
      </c>
      <c r="L76" s="16">
        <v>1110012</v>
      </c>
      <c r="M76" s="16">
        <v>1236802</v>
      </c>
      <c r="N76" s="16">
        <v>138487</v>
      </c>
      <c r="O76" s="16">
        <v>815525</v>
      </c>
      <c r="P76" s="16">
        <v>166287</v>
      </c>
      <c r="Q76" s="16">
        <v>336205</v>
      </c>
      <c r="R76" s="16">
        <v>205657</v>
      </c>
      <c r="S76" s="16"/>
      <c r="T76" s="16">
        <v>343341</v>
      </c>
      <c r="U76" s="16">
        <v>104644</v>
      </c>
      <c r="V76" s="16">
        <v>856707</v>
      </c>
      <c r="W76" s="16">
        <v>8770587</v>
      </c>
      <c r="X76" s="16">
        <v>3430193</v>
      </c>
      <c r="Y76" s="16"/>
      <c r="Z76" s="13">
        <f t="shared" si="6"/>
        <v>4326133</v>
      </c>
      <c r="AA76" s="2">
        <f t="shared" si="7"/>
        <v>4114430</v>
      </c>
      <c r="AB76" s="2">
        <f t="shared" si="8"/>
        <v>3946733</v>
      </c>
      <c r="AC76" s="2">
        <f t="shared" si="9"/>
        <v>8199650</v>
      </c>
      <c r="AD76" s="18">
        <f t="shared" si="10"/>
        <v>6739731</v>
      </c>
      <c r="AE76" s="2">
        <f t="shared" si="11"/>
        <v>2828366</v>
      </c>
    </row>
    <row r="77" spans="1:31" ht="12.75">
      <c r="A77" s="17">
        <v>38657</v>
      </c>
      <c r="B77" s="16">
        <v>670044</v>
      </c>
      <c r="C77" s="16">
        <v>1266785</v>
      </c>
      <c r="D77" s="16">
        <v>1833249</v>
      </c>
      <c r="E77" s="16">
        <v>463919</v>
      </c>
      <c r="F77" s="16">
        <v>415536</v>
      </c>
      <c r="G77" s="16">
        <v>581730</v>
      </c>
      <c r="H77" s="16">
        <v>1651655</v>
      </c>
      <c r="I77" s="16">
        <v>1189470</v>
      </c>
      <c r="J77" s="16">
        <v>343892</v>
      </c>
      <c r="K77" s="16">
        <v>1500794</v>
      </c>
      <c r="L77" s="16">
        <v>1056745</v>
      </c>
      <c r="M77" s="16">
        <v>1266285</v>
      </c>
      <c r="N77" s="16">
        <v>147164</v>
      </c>
      <c r="O77" s="16">
        <v>849986</v>
      </c>
      <c r="P77" s="16">
        <v>182929</v>
      </c>
      <c r="Q77" s="16">
        <v>396554</v>
      </c>
      <c r="R77" s="16">
        <v>213536</v>
      </c>
      <c r="S77" s="16"/>
      <c r="T77" s="16">
        <v>342510</v>
      </c>
      <c r="U77" s="16">
        <v>107682</v>
      </c>
      <c r="V77" s="16">
        <v>779442</v>
      </c>
      <c r="W77" s="16">
        <v>9534077</v>
      </c>
      <c r="X77" s="16">
        <v>3752772</v>
      </c>
      <c r="Y77" s="16"/>
      <c r="Z77" s="13">
        <f t="shared" si="6"/>
        <v>4617005</v>
      </c>
      <c r="AA77" s="2">
        <f t="shared" si="7"/>
        <v>3766747</v>
      </c>
      <c r="AB77" s="2">
        <f t="shared" si="8"/>
        <v>3823824</v>
      </c>
      <c r="AC77" s="2">
        <f t="shared" si="9"/>
        <v>7737735</v>
      </c>
      <c r="AD77" s="18">
        <f t="shared" si="10"/>
        <v>7329709</v>
      </c>
      <c r="AE77" s="2">
        <f t="shared" si="11"/>
        <v>2872639</v>
      </c>
    </row>
    <row r="78" spans="1:31" ht="12.75">
      <c r="A78" s="17">
        <v>38687</v>
      </c>
      <c r="B78" s="16">
        <v>637570</v>
      </c>
      <c r="C78" s="16">
        <v>1002113</v>
      </c>
      <c r="D78" s="16">
        <v>1548130</v>
      </c>
      <c r="E78" s="16">
        <v>393755</v>
      </c>
      <c r="F78" s="16">
        <v>385914</v>
      </c>
      <c r="G78" s="16">
        <v>591713</v>
      </c>
      <c r="H78" s="16">
        <v>1512481</v>
      </c>
      <c r="I78" s="16">
        <v>1068553</v>
      </c>
      <c r="J78" s="16">
        <v>395636</v>
      </c>
      <c r="K78" s="16">
        <v>1262434</v>
      </c>
      <c r="L78" s="16">
        <v>944914</v>
      </c>
      <c r="M78" s="16">
        <v>1114397</v>
      </c>
      <c r="N78" s="16">
        <v>116664</v>
      </c>
      <c r="O78" s="16">
        <v>816246</v>
      </c>
      <c r="P78" s="16">
        <v>162120</v>
      </c>
      <c r="Q78" s="16">
        <v>390615</v>
      </c>
      <c r="R78" s="16">
        <v>216721</v>
      </c>
      <c r="S78" s="16"/>
      <c r="T78" s="16">
        <v>323247</v>
      </c>
      <c r="U78" s="16">
        <v>102963</v>
      </c>
      <c r="V78" s="16">
        <v>786225</v>
      </c>
      <c r="W78" s="16">
        <v>8504149</v>
      </c>
      <c r="X78" s="16">
        <v>3119756</v>
      </c>
      <c r="Y78" s="16"/>
      <c r="Z78" s="13">
        <f t="shared" si="6"/>
        <v>4189963</v>
      </c>
      <c r="AA78" s="2">
        <f t="shared" si="7"/>
        <v>3568383</v>
      </c>
      <c r="AB78" s="2">
        <f t="shared" si="8"/>
        <v>3321745</v>
      </c>
      <c r="AC78" s="2">
        <f t="shared" si="9"/>
        <v>7006792</v>
      </c>
      <c r="AD78" s="18">
        <f t="shared" si="10"/>
        <v>6517762</v>
      </c>
      <c r="AE78" s="2">
        <f t="shared" si="11"/>
        <v>2798137</v>
      </c>
    </row>
    <row r="79" spans="1:31" ht="12.75">
      <c r="A79" s="17">
        <v>38718</v>
      </c>
      <c r="B79" s="16">
        <v>660860</v>
      </c>
      <c r="C79" s="16">
        <v>1216719</v>
      </c>
      <c r="D79" s="16">
        <v>1783374</v>
      </c>
      <c r="E79" s="16">
        <v>445370</v>
      </c>
      <c r="F79" s="16">
        <v>395120</v>
      </c>
      <c r="G79" s="16">
        <v>607111</v>
      </c>
      <c r="H79" s="16">
        <v>1946794</v>
      </c>
      <c r="I79" s="16">
        <v>1220056</v>
      </c>
      <c r="J79" s="16">
        <v>478377</v>
      </c>
      <c r="K79" s="16">
        <v>1430034</v>
      </c>
      <c r="L79" s="16">
        <v>1132624</v>
      </c>
      <c r="M79" s="16">
        <v>1551973</v>
      </c>
      <c r="N79" s="16">
        <v>135555</v>
      </c>
      <c r="O79" s="16">
        <v>951012</v>
      </c>
      <c r="P79" s="16">
        <v>164511</v>
      </c>
      <c r="Q79" s="16">
        <v>384829</v>
      </c>
      <c r="R79" s="16">
        <v>224337</v>
      </c>
      <c r="S79" s="16"/>
      <c r="T79" s="16">
        <v>339645</v>
      </c>
      <c r="U79" s="16">
        <v>101294</v>
      </c>
      <c r="V79" s="16">
        <v>974780</v>
      </c>
      <c r="W79" s="16">
        <v>9001015</v>
      </c>
      <c r="X79" s="16">
        <v>3291829</v>
      </c>
      <c r="Y79" s="16"/>
      <c r="Z79" s="13">
        <f t="shared" si="6"/>
        <v>4521019</v>
      </c>
      <c r="AA79" s="2">
        <f t="shared" si="7"/>
        <v>4252338</v>
      </c>
      <c r="AB79" s="2">
        <f t="shared" si="8"/>
        <v>4114631</v>
      </c>
      <c r="AC79" s="2">
        <f t="shared" si="9"/>
        <v>8502524</v>
      </c>
      <c r="AD79" s="18">
        <f t="shared" si="10"/>
        <v>7144883</v>
      </c>
      <c r="AE79" s="2">
        <f t="shared" si="11"/>
        <v>3140408</v>
      </c>
    </row>
    <row r="80" spans="1:31" ht="12.75">
      <c r="A80" s="17">
        <v>38749</v>
      </c>
      <c r="B80" s="16">
        <v>672537</v>
      </c>
      <c r="C80" s="16">
        <v>1220242</v>
      </c>
      <c r="D80" s="16">
        <v>1805314</v>
      </c>
      <c r="E80" s="16">
        <v>493700</v>
      </c>
      <c r="F80" s="16">
        <v>414546</v>
      </c>
      <c r="G80" s="16">
        <v>655342</v>
      </c>
      <c r="H80" s="16">
        <v>1993665</v>
      </c>
      <c r="I80" s="16">
        <v>1384451</v>
      </c>
      <c r="J80" s="16">
        <v>484599</v>
      </c>
      <c r="K80" s="16">
        <v>1583888</v>
      </c>
      <c r="L80" s="16">
        <v>1326672</v>
      </c>
      <c r="M80" s="16">
        <v>1534427</v>
      </c>
      <c r="N80" s="16">
        <v>175222</v>
      </c>
      <c r="O80" s="16">
        <v>941616</v>
      </c>
      <c r="P80" s="16">
        <v>162402</v>
      </c>
      <c r="Q80" s="16">
        <v>399238</v>
      </c>
      <c r="R80" s="16">
        <v>236896</v>
      </c>
      <c r="S80" s="16"/>
      <c r="T80" s="16">
        <v>349951</v>
      </c>
      <c r="U80" s="16">
        <v>100504</v>
      </c>
      <c r="V80" s="16">
        <v>1067528</v>
      </c>
      <c r="W80" s="16">
        <v>10033891</v>
      </c>
      <c r="X80" s="16">
        <v>3682497</v>
      </c>
      <c r="Y80" s="16"/>
      <c r="Z80" s="13">
        <f t="shared" si="6"/>
        <v>4582927</v>
      </c>
      <c r="AA80" s="2">
        <f t="shared" si="7"/>
        <v>4518057</v>
      </c>
      <c r="AB80" s="2">
        <f t="shared" si="8"/>
        <v>4444987</v>
      </c>
      <c r="AC80" s="2">
        <f t="shared" si="9"/>
        <v>9138266</v>
      </c>
      <c r="AD80" s="18">
        <f t="shared" si="10"/>
        <v>7296487</v>
      </c>
      <c r="AE80" s="2">
        <f t="shared" si="11"/>
        <v>3258135</v>
      </c>
    </row>
    <row r="81" spans="1:31" ht="12.75">
      <c r="A81" s="17">
        <v>38777</v>
      </c>
      <c r="B81" s="16">
        <v>643199</v>
      </c>
      <c r="C81" s="16">
        <v>1133454</v>
      </c>
      <c r="D81" s="16">
        <v>1683185</v>
      </c>
      <c r="E81" s="16">
        <v>372107</v>
      </c>
      <c r="F81" s="16">
        <v>397920</v>
      </c>
      <c r="G81" s="16">
        <v>639625</v>
      </c>
      <c r="H81" s="16">
        <v>2055305</v>
      </c>
      <c r="I81" s="16">
        <v>1177530</v>
      </c>
      <c r="J81" s="16">
        <v>464805</v>
      </c>
      <c r="K81" s="16">
        <v>1652064</v>
      </c>
      <c r="L81" s="16">
        <v>1227255</v>
      </c>
      <c r="M81" s="16">
        <v>1620556</v>
      </c>
      <c r="N81" s="16">
        <v>162299</v>
      </c>
      <c r="O81" s="16">
        <v>962657</v>
      </c>
      <c r="P81" s="16">
        <v>160018</v>
      </c>
      <c r="Q81" s="16">
        <v>433550</v>
      </c>
      <c r="R81" s="16">
        <v>225979</v>
      </c>
      <c r="S81" s="16"/>
      <c r="T81" s="16">
        <v>339859</v>
      </c>
      <c r="U81" s="16">
        <v>85356</v>
      </c>
      <c r="V81" s="16">
        <v>1095836</v>
      </c>
      <c r="W81" s="16">
        <v>9464025</v>
      </c>
      <c r="X81" s="16">
        <v>3653966</v>
      </c>
      <c r="Y81" s="16"/>
      <c r="Z81" s="13">
        <f t="shared" si="6"/>
        <v>4349449</v>
      </c>
      <c r="AA81" s="2">
        <f t="shared" si="7"/>
        <v>4337265</v>
      </c>
      <c r="AB81" s="2">
        <f t="shared" si="8"/>
        <v>4499875</v>
      </c>
      <c r="AC81" s="2">
        <f t="shared" si="9"/>
        <v>8999439</v>
      </c>
      <c r="AD81" s="18">
        <f t="shared" si="10"/>
        <v>6802661</v>
      </c>
      <c r="AE81" s="2">
        <f t="shared" si="11"/>
        <v>3303255</v>
      </c>
    </row>
    <row r="82" spans="1:31" ht="12.75">
      <c r="A82" s="17">
        <v>38808</v>
      </c>
      <c r="B82" s="16">
        <v>663829</v>
      </c>
      <c r="C82" s="16">
        <v>1725580</v>
      </c>
      <c r="D82" s="16">
        <v>1860876</v>
      </c>
      <c r="E82" s="16">
        <v>436470</v>
      </c>
      <c r="F82" s="16">
        <v>413291</v>
      </c>
      <c r="G82" s="16">
        <v>825695</v>
      </c>
      <c r="H82" s="16">
        <v>2201805</v>
      </c>
      <c r="I82" s="16">
        <v>1319427</v>
      </c>
      <c r="J82" s="16">
        <v>526900</v>
      </c>
      <c r="K82" s="16">
        <v>1825330</v>
      </c>
      <c r="L82" s="16">
        <v>1333996</v>
      </c>
      <c r="M82" s="16">
        <v>1646302</v>
      </c>
      <c r="N82" s="16">
        <v>169880</v>
      </c>
      <c r="O82" s="16">
        <v>1057804</v>
      </c>
      <c r="P82" s="16">
        <v>174686</v>
      </c>
      <c r="Q82" s="16">
        <v>472445</v>
      </c>
      <c r="R82" s="16">
        <v>233322</v>
      </c>
      <c r="S82" s="16"/>
      <c r="T82" s="16">
        <v>355700</v>
      </c>
      <c r="U82" s="16">
        <v>86549</v>
      </c>
      <c r="V82" s="16">
        <v>1182714</v>
      </c>
      <c r="W82" s="16">
        <v>9763134</v>
      </c>
      <c r="X82" s="16">
        <v>3653603</v>
      </c>
      <c r="Y82" s="16"/>
      <c r="Z82" s="13">
        <f t="shared" si="6"/>
        <v>5044725</v>
      </c>
      <c r="AA82" s="2">
        <f t="shared" si="7"/>
        <v>4873827</v>
      </c>
      <c r="AB82" s="2">
        <f t="shared" si="8"/>
        <v>4805628</v>
      </c>
      <c r="AC82" s="2">
        <f t="shared" si="9"/>
        <v>9849335</v>
      </c>
      <c r="AD82" s="18">
        <f t="shared" si="10"/>
        <v>7755362</v>
      </c>
      <c r="AE82" s="2">
        <f t="shared" si="11"/>
        <v>3563220</v>
      </c>
    </row>
    <row r="83" spans="1:31" ht="12.75">
      <c r="A83" s="17">
        <v>38838</v>
      </c>
      <c r="B83" s="16">
        <v>669990</v>
      </c>
      <c r="C83" s="16">
        <v>1485433</v>
      </c>
      <c r="D83" s="16">
        <v>2218403</v>
      </c>
      <c r="E83" s="16">
        <v>503759</v>
      </c>
      <c r="F83" s="16">
        <v>403634</v>
      </c>
      <c r="G83" s="16">
        <v>810676</v>
      </c>
      <c r="H83" s="16">
        <v>2007007</v>
      </c>
      <c r="I83" s="16">
        <v>1232918</v>
      </c>
      <c r="J83" s="16">
        <v>563445</v>
      </c>
      <c r="K83" s="16">
        <v>1743120</v>
      </c>
      <c r="L83" s="16">
        <v>1292502</v>
      </c>
      <c r="M83" s="16">
        <v>1386773</v>
      </c>
      <c r="N83" s="16">
        <v>160657</v>
      </c>
      <c r="O83" s="16">
        <v>1028165</v>
      </c>
      <c r="P83" s="16">
        <v>160968</v>
      </c>
      <c r="Q83" s="16">
        <v>440309</v>
      </c>
      <c r="R83" s="16">
        <v>221375</v>
      </c>
      <c r="S83" s="16"/>
      <c r="T83" s="16">
        <v>292481</v>
      </c>
      <c r="U83" s="16">
        <v>78013</v>
      </c>
      <c r="V83" s="16">
        <v>1348989</v>
      </c>
      <c r="W83" s="16">
        <v>10207272</v>
      </c>
      <c r="X83" s="16">
        <v>3582036</v>
      </c>
      <c r="Y83" s="16"/>
      <c r="Z83" s="13">
        <f t="shared" si="6"/>
        <v>4835383</v>
      </c>
      <c r="AA83" s="2">
        <f t="shared" si="7"/>
        <v>4614046</v>
      </c>
      <c r="AB83" s="2">
        <f t="shared" si="8"/>
        <v>4422395</v>
      </c>
      <c r="AC83" s="2">
        <f t="shared" si="9"/>
        <v>9197098</v>
      </c>
      <c r="AD83" s="18">
        <f t="shared" si="10"/>
        <v>7961179</v>
      </c>
      <c r="AE83" s="2">
        <f t="shared" si="11"/>
        <v>3570300</v>
      </c>
    </row>
    <row r="84" spans="1:31" ht="12.75">
      <c r="A84" s="17">
        <v>38869</v>
      </c>
      <c r="B84" s="16">
        <v>625694</v>
      </c>
      <c r="C84" s="16">
        <v>1328919</v>
      </c>
      <c r="D84" s="16">
        <v>2069240</v>
      </c>
      <c r="E84" s="16">
        <v>375109</v>
      </c>
      <c r="F84" s="16">
        <v>383069</v>
      </c>
      <c r="G84" s="16">
        <v>748326</v>
      </c>
      <c r="H84" s="16">
        <v>2155722</v>
      </c>
      <c r="I84" s="16">
        <v>1251568</v>
      </c>
      <c r="J84" s="16">
        <v>545305</v>
      </c>
      <c r="K84" s="16">
        <v>1465403</v>
      </c>
      <c r="L84" s="16">
        <v>1037499</v>
      </c>
      <c r="M84" s="16">
        <v>1255253</v>
      </c>
      <c r="N84" s="16">
        <v>131383</v>
      </c>
      <c r="O84" s="16">
        <v>1027066</v>
      </c>
      <c r="P84" s="16">
        <v>169402</v>
      </c>
      <c r="Q84" s="16">
        <v>455114</v>
      </c>
      <c r="R84" s="16">
        <v>235429</v>
      </c>
      <c r="S84" s="16"/>
      <c r="T84" s="16">
        <v>292295</v>
      </c>
      <c r="U84" s="16">
        <v>73594</v>
      </c>
      <c r="V84" s="16">
        <v>1335969</v>
      </c>
      <c r="W84" s="16">
        <v>9516786</v>
      </c>
      <c r="X84" s="16">
        <v>3463848</v>
      </c>
      <c r="Y84" s="16"/>
      <c r="Z84" s="13">
        <f t="shared" si="6"/>
        <v>4457389</v>
      </c>
      <c r="AA84" s="2">
        <f t="shared" si="7"/>
        <v>4700921</v>
      </c>
      <c r="AB84" s="2">
        <f t="shared" si="8"/>
        <v>3758155</v>
      </c>
      <c r="AC84" s="2">
        <f t="shared" si="9"/>
        <v>8590459</v>
      </c>
      <c r="AD84" s="18">
        <f t="shared" si="10"/>
        <v>7284807</v>
      </c>
      <c r="AE84" s="2">
        <f t="shared" si="11"/>
        <v>3588869</v>
      </c>
    </row>
    <row r="85" spans="1:31" ht="12.75">
      <c r="A85" s="17">
        <v>38899</v>
      </c>
      <c r="B85" s="16">
        <v>614972</v>
      </c>
      <c r="C85" s="16">
        <v>1400619</v>
      </c>
      <c r="D85" s="16">
        <v>2137473</v>
      </c>
      <c r="E85" s="16">
        <v>440666</v>
      </c>
      <c r="F85" s="16">
        <v>377881</v>
      </c>
      <c r="G85" s="16">
        <v>782957</v>
      </c>
      <c r="H85" s="16">
        <v>2074653</v>
      </c>
      <c r="I85" s="16">
        <v>1353436</v>
      </c>
      <c r="J85" s="16">
        <v>670210</v>
      </c>
      <c r="K85" s="16">
        <v>1490609</v>
      </c>
      <c r="L85" s="16">
        <v>1019954</v>
      </c>
      <c r="M85" s="16">
        <v>1315918</v>
      </c>
      <c r="N85" s="16">
        <v>139020</v>
      </c>
      <c r="O85" s="16">
        <v>1101492</v>
      </c>
      <c r="P85" s="16">
        <v>177840</v>
      </c>
      <c r="Q85" s="16">
        <v>488736</v>
      </c>
      <c r="R85" s="16">
        <v>273067</v>
      </c>
      <c r="S85" s="16"/>
      <c r="T85" s="16">
        <v>302406</v>
      </c>
      <c r="U85" s="16">
        <v>71110</v>
      </c>
      <c r="V85" s="16">
        <v>1394572</v>
      </c>
      <c r="W85" s="16">
        <v>9876088</v>
      </c>
      <c r="X85" s="16">
        <v>3604104</v>
      </c>
      <c r="Y85" s="16"/>
      <c r="Z85" s="13">
        <f t="shared" si="6"/>
        <v>4475479</v>
      </c>
      <c r="AA85" s="2">
        <f t="shared" si="7"/>
        <v>4881256</v>
      </c>
      <c r="AB85" s="2">
        <f t="shared" si="8"/>
        <v>3826481</v>
      </c>
      <c r="AC85" s="2">
        <f t="shared" si="9"/>
        <v>8846757</v>
      </c>
      <c r="AD85" s="18">
        <f t="shared" si="10"/>
        <v>7431499</v>
      </c>
      <c r="AE85" s="2">
        <f t="shared" si="11"/>
        <v>3809223</v>
      </c>
    </row>
    <row r="86" spans="1:31" ht="12.75">
      <c r="A86" s="17">
        <v>38930</v>
      </c>
      <c r="B86" s="16">
        <v>641638</v>
      </c>
      <c r="C86" s="16">
        <v>1591770</v>
      </c>
      <c r="D86" s="16">
        <v>2168495</v>
      </c>
      <c r="E86" s="16">
        <v>518213</v>
      </c>
      <c r="F86" s="16">
        <v>406547</v>
      </c>
      <c r="G86" s="16">
        <v>810285</v>
      </c>
      <c r="H86" s="16">
        <v>2270281</v>
      </c>
      <c r="I86" s="16">
        <v>1406465</v>
      </c>
      <c r="J86" s="16">
        <v>707495</v>
      </c>
      <c r="K86" s="16">
        <v>1643762</v>
      </c>
      <c r="L86" s="16">
        <v>981845</v>
      </c>
      <c r="M86" s="16">
        <v>1284998</v>
      </c>
      <c r="N86" s="16">
        <v>149272</v>
      </c>
      <c r="O86" s="16">
        <v>1166144</v>
      </c>
      <c r="P86" s="16">
        <v>189530</v>
      </c>
      <c r="Q86" s="16">
        <v>485427</v>
      </c>
      <c r="R86" s="16">
        <v>266190</v>
      </c>
      <c r="S86" s="16"/>
      <c r="T86" s="16">
        <v>310762</v>
      </c>
      <c r="U86" s="16">
        <v>68768</v>
      </c>
      <c r="V86" s="16">
        <v>1316964</v>
      </c>
      <c r="W86" s="16">
        <v>10544864</v>
      </c>
      <c r="X86" s="16">
        <v>3868102</v>
      </c>
      <c r="Y86" s="16"/>
      <c r="Z86" s="13">
        <f t="shared" si="6"/>
        <v>4799960</v>
      </c>
      <c r="AA86" s="2">
        <f t="shared" si="7"/>
        <v>5194526</v>
      </c>
      <c r="AB86" s="2">
        <f t="shared" si="8"/>
        <v>3910605</v>
      </c>
      <c r="AC86" s="2">
        <f t="shared" si="9"/>
        <v>9254403</v>
      </c>
      <c r="AD86" s="18">
        <f t="shared" si="10"/>
        <v>7893215</v>
      </c>
      <c r="AE86" s="2">
        <f t="shared" si="11"/>
        <v>3803785</v>
      </c>
    </row>
    <row r="87" spans="1:31" ht="12.75">
      <c r="A87" s="17">
        <v>38961</v>
      </c>
      <c r="B87" s="16">
        <v>599028</v>
      </c>
      <c r="C87" s="16">
        <v>1421371</v>
      </c>
      <c r="D87" s="16">
        <v>2062442</v>
      </c>
      <c r="E87" s="16">
        <v>367704</v>
      </c>
      <c r="F87" s="16">
        <v>375404</v>
      </c>
      <c r="G87" s="16">
        <v>778035</v>
      </c>
      <c r="H87" s="16">
        <v>2217485</v>
      </c>
      <c r="I87" s="16">
        <v>1402786</v>
      </c>
      <c r="J87" s="16">
        <v>699609</v>
      </c>
      <c r="K87" s="16">
        <v>1478963</v>
      </c>
      <c r="L87" s="16">
        <v>994113</v>
      </c>
      <c r="M87" s="16">
        <v>1162899</v>
      </c>
      <c r="N87" s="16">
        <v>118036</v>
      </c>
      <c r="O87" s="16">
        <v>1167337</v>
      </c>
      <c r="P87" s="16">
        <v>218194</v>
      </c>
      <c r="Q87" s="16">
        <v>477864</v>
      </c>
      <c r="R87" s="16">
        <v>296480</v>
      </c>
      <c r="S87" s="16"/>
      <c r="T87" s="16">
        <v>326828</v>
      </c>
      <c r="U87" s="16">
        <v>69886</v>
      </c>
      <c r="V87" s="16">
        <v>1294494</v>
      </c>
      <c r="W87" s="16">
        <v>9638549</v>
      </c>
      <c r="X87" s="16">
        <v>3434491</v>
      </c>
      <c r="Y87" s="16"/>
      <c r="Z87" s="13">
        <f t="shared" si="6"/>
        <v>4416511</v>
      </c>
      <c r="AA87" s="2">
        <f t="shared" si="7"/>
        <v>5097915</v>
      </c>
      <c r="AB87" s="2">
        <f t="shared" si="8"/>
        <v>3635975</v>
      </c>
      <c r="AC87" s="2">
        <f t="shared" si="9"/>
        <v>8851926</v>
      </c>
      <c r="AD87" s="18">
        <f t="shared" si="10"/>
        <v>7222061</v>
      </c>
      <c r="AE87" s="2">
        <f t="shared" si="11"/>
        <v>3851083</v>
      </c>
    </row>
    <row r="88" spans="1:31" ht="12.75">
      <c r="A88" s="17">
        <v>38991</v>
      </c>
      <c r="B88" s="16">
        <v>619328</v>
      </c>
      <c r="C88" s="16">
        <v>1649310</v>
      </c>
      <c r="D88" s="16">
        <v>2257160</v>
      </c>
      <c r="E88" s="16">
        <v>475576</v>
      </c>
      <c r="F88" s="16">
        <v>386041</v>
      </c>
      <c r="G88" s="16">
        <v>763641</v>
      </c>
      <c r="H88" s="16">
        <v>2428908</v>
      </c>
      <c r="I88" s="16">
        <v>1417146</v>
      </c>
      <c r="J88" s="16">
        <v>673276</v>
      </c>
      <c r="K88" s="16">
        <v>1553370</v>
      </c>
      <c r="L88" s="16">
        <v>956425</v>
      </c>
      <c r="M88" s="16">
        <v>1307945</v>
      </c>
      <c r="N88" s="16">
        <v>129798</v>
      </c>
      <c r="O88" s="16">
        <v>1158612</v>
      </c>
      <c r="P88" s="16">
        <v>228837</v>
      </c>
      <c r="Q88" s="16">
        <v>582700</v>
      </c>
      <c r="R88" s="16">
        <v>313019</v>
      </c>
      <c r="S88" s="16"/>
      <c r="T88" s="16">
        <v>323481</v>
      </c>
      <c r="U88" s="16">
        <v>74423</v>
      </c>
      <c r="V88" s="16">
        <v>1374999</v>
      </c>
      <c r="W88" s="16">
        <v>10095449</v>
      </c>
      <c r="X88" s="16">
        <v>3641363</v>
      </c>
      <c r="Y88" s="16"/>
      <c r="Z88" s="13">
        <f t="shared" si="6"/>
        <v>4745950</v>
      </c>
      <c r="AA88" s="2">
        <f t="shared" si="7"/>
        <v>5282971</v>
      </c>
      <c r="AB88" s="2">
        <f t="shared" si="8"/>
        <v>3817740</v>
      </c>
      <c r="AC88" s="2">
        <f t="shared" si="9"/>
        <v>9230509</v>
      </c>
      <c r="AD88" s="18">
        <f t="shared" si="10"/>
        <v>7864727</v>
      </c>
      <c r="AE88" s="2">
        <f t="shared" si="11"/>
        <v>4056071</v>
      </c>
    </row>
    <row r="89" spans="1:31" ht="12.75">
      <c r="A89" s="17">
        <v>39022</v>
      </c>
      <c r="B89" s="16">
        <v>672542</v>
      </c>
      <c r="C89" s="16">
        <v>1877234</v>
      </c>
      <c r="D89" s="16">
        <v>2761800</v>
      </c>
      <c r="E89" s="16">
        <v>516022</v>
      </c>
      <c r="F89" s="16">
        <v>386659</v>
      </c>
      <c r="G89" s="16">
        <v>883585</v>
      </c>
      <c r="H89" s="16">
        <v>2297207</v>
      </c>
      <c r="I89" s="16">
        <v>1601424</v>
      </c>
      <c r="J89" s="16">
        <v>723451</v>
      </c>
      <c r="K89" s="16">
        <v>1649857</v>
      </c>
      <c r="L89" s="16">
        <v>1044087</v>
      </c>
      <c r="M89" s="16">
        <v>1488685</v>
      </c>
      <c r="N89" s="16">
        <v>153134</v>
      </c>
      <c r="O89" s="16">
        <v>1214068</v>
      </c>
      <c r="P89" s="16">
        <v>225676</v>
      </c>
      <c r="Q89" s="16">
        <v>593010</v>
      </c>
      <c r="R89" s="16">
        <v>306859</v>
      </c>
      <c r="S89" s="16"/>
      <c r="T89" s="16">
        <v>349490</v>
      </c>
      <c r="U89" s="16">
        <v>68644</v>
      </c>
      <c r="V89" s="16">
        <v>1390522</v>
      </c>
      <c r="W89" s="16">
        <v>10628609</v>
      </c>
      <c r="X89" s="16">
        <v>3729595</v>
      </c>
      <c r="Y89" s="16"/>
      <c r="Z89" s="13">
        <f t="shared" si="6"/>
        <v>5239944</v>
      </c>
      <c r="AA89" s="2">
        <f t="shared" si="7"/>
        <v>5505667</v>
      </c>
      <c r="AB89" s="2">
        <f t="shared" si="8"/>
        <v>4182629</v>
      </c>
      <c r="AC89" s="2">
        <f t="shared" si="9"/>
        <v>9841430</v>
      </c>
      <c r="AD89" s="18">
        <f t="shared" si="10"/>
        <v>8904425</v>
      </c>
      <c r="AE89" s="2">
        <f t="shared" si="11"/>
        <v>4148269</v>
      </c>
    </row>
    <row r="90" spans="1:31" ht="12.75">
      <c r="A90" s="17">
        <v>39052</v>
      </c>
      <c r="B90" s="16">
        <v>625895</v>
      </c>
      <c r="C90" s="16">
        <v>1494531</v>
      </c>
      <c r="D90" s="16">
        <v>1971850</v>
      </c>
      <c r="E90" s="16">
        <v>516022</v>
      </c>
      <c r="F90" s="16">
        <v>369690</v>
      </c>
      <c r="G90" s="16">
        <v>752703</v>
      </c>
      <c r="H90" s="16">
        <v>2200991</v>
      </c>
      <c r="I90" s="16">
        <v>1358545</v>
      </c>
      <c r="J90" s="16">
        <v>723228</v>
      </c>
      <c r="K90" s="16">
        <v>1398741</v>
      </c>
      <c r="L90" s="16">
        <v>942223</v>
      </c>
      <c r="M90" s="16">
        <v>1413642</v>
      </c>
      <c r="N90" s="16">
        <v>131772</v>
      </c>
      <c r="O90" s="16">
        <v>1190543</v>
      </c>
      <c r="P90" s="16">
        <v>217673</v>
      </c>
      <c r="Q90" s="16">
        <v>547242</v>
      </c>
      <c r="R90" s="16">
        <v>320817</v>
      </c>
      <c r="S90" s="16"/>
      <c r="T90" s="16">
        <v>344915</v>
      </c>
      <c r="U90" s="16">
        <v>67431</v>
      </c>
      <c r="V90" s="16">
        <v>1402433</v>
      </c>
      <c r="W90" s="16">
        <v>9457628</v>
      </c>
      <c r="X90" s="16">
        <v>3420840</v>
      </c>
      <c r="Y90" s="16"/>
      <c r="Z90" s="13">
        <f t="shared" si="6"/>
        <v>4624006</v>
      </c>
      <c r="AA90" s="2">
        <f t="shared" si="7"/>
        <v>5035467</v>
      </c>
      <c r="AB90" s="2">
        <f t="shared" si="8"/>
        <v>3754606</v>
      </c>
      <c r="AC90" s="2">
        <f t="shared" si="9"/>
        <v>8921845</v>
      </c>
      <c r="AD90" s="18">
        <f t="shared" si="10"/>
        <v>7481568</v>
      </c>
      <c r="AE90" s="2">
        <f t="shared" si="11"/>
        <v>4091054</v>
      </c>
    </row>
    <row r="91" spans="1:31" ht="12.75">
      <c r="A91" s="17">
        <v>39083</v>
      </c>
      <c r="B91" s="16">
        <v>629568</v>
      </c>
      <c r="C91" s="16">
        <v>1678103</v>
      </c>
      <c r="D91" s="16">
        <v>2177011</v>
      </c>
      <c r="E91" s="16">
        <v>372519</v>
      </c>
      <c r="F91" s="16">
        <v>398694</v>
      </c>
      <c r="G91" s="16">
        <v>898995</v>
      </c>
      <c r="H91" s="16">
        <v>2450802</v>
      </c>
      <c r="I91" s="16">
        <v>1531746</v>
      </c>
      <c r="J91" s="16">
        <v>800463</v>
      </c>
      <c r="K91" s="16">
        <v>1921728</v>
      </c>
      <c r="L91" s="16">
        <v>1300724</v>
      </c>
      <c r="M91" s="16">
        <v>1882177</v>
      </c>
      <c r="N91" s="16">
        <v>151397</v>
      </c>
      <c r="O91" s="16">
        <v>1294571</v>
      </c>
      <c r="P91" s="16">
        <v>212351</v>
      </c>
      <c r="Q91" s="16">
        <v>639966</v>
      </c>
      <c r="R91" s="16">
        <v>343263</v>
      </c>
      <c r="S91" s="16"/>
      <c r="T91" s="16">
        <v>351381</v>
      </c>
      <c r="U91" s="16">
        <v>71158</v>
      </c>
      <c r="V91" s="16">
        <v>1483792</v>
      </c>
      <c r="W91" s="16">
        <v>9987755</v>
      </c>
      <c r="X91" s="16">
        <v>4330091</v>
      </c>
      <c r="Y91" s="16"/>
      <c r="Z91" s="13">
        <f t="shared" si="6"/>
        <v>4825943</v>
      </c>
      <c r="AA91" s="2">
        <f t="shared" si="7"/>
        <v>5682006</v>
      </c>
      <c r="AB91" s="2">
        <f t="shared" si="8"/>
        <v>5104629</v>
      </c>
      <c r="AC91" s="2">
        <f t="shared" si="9"/>
        <v>10938032</v>
      </c>
      <c r="AD91" s="18">
        <f t="shared" si="10"/>
        <v>7774167</v>
      </c>
      <c r="AE91" s="2">
        <f t="shared" si="11"/>
        <v>4396482</v>
      </c>
    </row>
    <row r="92" spans="1:31" ht="12.75">
      <c r="A92" s="17">
        <v>39114</v>
      </c>
      <c r="B92" s="16">
        <v>647353</v>
      </c>
      <c r="C92" s="16">
        <v>1958160</v>
      </c>
      <c r="D92" s="16">
        <v>2962670</v>
      </c>
      <c r="E92" s="16">
        <v>417753</v>
      </c>
      <c r="F92" s="16">
        <v>421790</v>
      </c>
      <c r="G92" s="16">
        <v>924639</v>
      </c>
      <c r="H92" s="16">
        <v>2234638</v>
      </c>
      <c r="I92" s="16">
        <v>1475433</v>
      </c>
      <c r="J92" s="16">
        <v>871032</v>
      </c>
      <c r="K92" s="16">
        <v>1948814</v>
      </c>
      <c r="L92" s="16">
        <v>1417165</v>
      </c>
      <c r="M92" s="16">
        <v>1874141</v>
      </c>
      <c r="N92" s="16">
        <v>151254</v>
      </c>
      <c r="O92" s="16">
        <v>1286745</v>
      </c>
      <c r="P92" s="16">
        <v>210880</v>
      </c>
      <c r="Q92" s="16">
        <v>603380</v>
      </c>
      <c r="R92" s="16">
        <v>313832</v>
      </c>
      <c r="S92" s="16"/>
      <c r="T92" s="16">
        <v>417316</v>
      </c>
      <c r="U92" s="16">
        <v>65689</v>
      </c>
      <c r="V92" s="16">
        <v>1477908</v>
      </c>
      <c r="W92" s="16">
        <v>10852963</v>
      </c>
      <c r="X92" s="16">
        <v>4257996</v>
      </c>
      <c r="Y92" s="16"/>
      <c r="Z92" s="13">
        <f t="shared" si="6"/>
        <v>5194925</v>
      </c>
      <c r="AA92" s="2">
        <f t="shared" si="7"/>
        <v>5505742</v>
      </c>
      <c r="AB92" s="2">
        <f t="shared" si="8"/>
        <v>5240120</v>
      </c>
      <c r="AC92" s="2">
        <f t="shared" si="9"/>
        <v>10897116</v>
      </c>
      <c r="AD92" s="18">
        <f t="shared" si="10"/>
        <v>8997138</v>
      </c>
      <c r="AE92" s="2">
        <f t="shared" si="11"/>
        <v>4375750</v>
      </c>
    </row>
    <row r="93" spans="1:31" ht="12.75">
      <c r="A93" s="17">
        <v>39142</v>
      </c>
      <c r="B93" s="16">
        <v>620532</v>
      </c>
      <c r="C93" s="16">
        <v>1823307</v>
      </c>
      <c r="D93" s="16">
        <v>2567652</v>
      </c>
      <c r="E93" s="16">
        <v>289598</v>
      </c>
      <c r="F93" s="16">
        <v>380801</v>
      </c>
      <c r="G93" s="16">
        <v>841251</v>
      </c>
      <c r="H93" s="16">
        <v>2526478</v>
      </c>
      <c r="I93" s="16">
        <v>1532267</v>
      </c>
      <c r="J93" s="16">
        <v>981630</v>
      </c>
      <c r="K93" s="16">
        <v>1491855</v>
      </c>
      <c r="L93" s="16">
        <v>1108519</v>
      </c>
      <c r="M93" s="16">
        <v>1462828</v>
      </c>
      <c r="N93" s="16">
        <v>136278</v>
      </c>
      <c r="O93" s="16">
        <v>1354924</v>
      </c>
      <c r="P93" s="16">
        <v>204535</v>
      </c>
      <c r="Q93" s="16">
        <v>679421</v>
      </c>
      <c r="R93" s="16">
        <v>329885</v>
      </c>
      <c r="S93" s="16"/>
      <c r="T93" s="16">
        <v>341951</v>
      </c>
      <c r="U93" s="16">
        <v>75663</v>
      </c>
      <c r="V93" s="16">
        <v>1422407</v>
      </c>
      <c r="W93" s="16">
        <v>10282662</v>
      </c>
      <c r="X93" s="16">
        <v>3909210</v>
      </c>
      <c r="Y93" s="16"/>
      <c r="Z93" s="13">
        <f t="shared" si="6"/>
        <v>4925967</v>
      </c>
      <c r="AA93" s="2">
        <f t="shared" si="7"/>
        <v>5881626</v>
      </c>
      <c r="AB93" s="2">
        <f t="shared" si="8"/>
        <v>4063202</v>
      </c>
      <c r="AC93" s="2">
        <f t="shared" si="9"/>
        <v>10081106</v>
      </c>
      <c r="AD93" s="18">
        <f t="shared" si="10"/>
        <v>8164018</v>
      </c>
      <c r="AE93" s="2">
        <f t="shared" si="11"/>
        <v>4408786</v>
      </c>
    </row>
    <row r="94" spans="1:31" ht="12.75">
      <c r="A94" s="17">
        <v>39173</v>
      </c>
      <c r="B94" s="16">
        <v>645947</v>
      </c>
      <c r="C94" s="16">
        <v>2007717</v>
      </c>
      <c r="D94" s="16">
        <v>2680441</v>
      </c>
      <c r="E94" s="16">
        <v>332153</v>
      </c>
      <c r="F94" s="16">
        <v>392093</v>
      </c>
      <c r="G94" s="16">
        <v>903125</v>
      </c>
      <c r="H94" s="16">
        <v>2668718</v>
      </c>
      <c r="I94" s="16">
        <v>1750567</v>
      </c>
      <c r="J94" s="16">
        <v>1105180</v>
      </c>
      <c r="K94" s="16">
        <v>1715333</v>
      </c>
      <c r="L94" s="16">
        <v>1360155</v>
      </c>
      <c r="M94" s="16">
        <v>1680370</v>
      </c>
      <c r="N94" s="16">
        <v>141503</v>
      </c>
      <c r="O94" s="16">
        <v>1329295</v>
      </c>
      <c r="P94" s="16">
        <v>207044</v>
      </c>
      <c r="Q94" s="16">
        <v>661010</v>
      </c>
      <c r="R94" s="16">
        <v>333898</v>
      </c>
      <c r="S94" s="16"/>
      <c r="T94" s="16">
        <v>393709</v>
      </c>
      <c r="U94" s="16">
        <v>80564</v>
      </c>
      <c r="V94" s="16">
        <v>1252177</v>
      </c>
      <c r="W94" s="16">
        <v>11610945</v>
      </c>
      <c r="X94" s="16">
        <v>4733831</v>
      </c>
      <c r="Y94" s="16"/>
      <c r="Z94" s="13">
        <f t="shared" si="6"/>
        <v>5237452</v>
      </c>
      <c r="AA94" s="2">
        <f t="shared" si="7"/>
        <v>6427590</v>
      </c>
      <c r="AB94" s="2">
        <f t="shared" si="8"/>
        <v>4755858</v>
      </c>
      <c r="AC94" s="2">
        <f t="shared" si="9"/>
        <v>11324951</v>
      </c>
      <c r="AD94" s="18">
        <f t="shared" si="10"/>
        <v>8642139</v>
      </c>
      <c r="AE94" s="2">
        <f t="shared" si="11"/>
        <v>4257697</v>
      </c>
    </row>
    <row r="95" spans="1:31" ht="12.75">
      <c r="A95" s="17">
        <v>39203</v>
      </c>
      <c r="B95" s="16">
        <v>675353</v>
      </c>
      <c r="C95" s="16">
        <v>2225234</v>
      </c>
      <c r="D95" s="16">
        <v>2862795</v>
      </c>
      <c r="E95" s="16">
        <v>403712</v>
      </c>
      <c r="F95" s="16">
        <v>423209</v>
      </c>
      <c r="G95" s="16">
        <v>948381</v>
      </c>
      <c r="H95" s="16">
        <v>2813132</v>
      </c>
      <c r="I95" s="16">
        <v>1682016</v>
      </c>
      <c r="J95" s="16">
        <v>1032177</v>
      </c>
      <c r="K95" s="16">
        <v>1797656</v>
      </c>
      <c r="L95" s="16">
        <v>1434798</v>
      </c>
      <c r="M95" s="16">
        <v>1814216</v>
      </c>
      <c r="N95" s="16">
        <v>170576</v>
      </c>
      <c r="O95" s="16">
        <v>1396811</v>
      </c>
      <c r="P95" s="16">
        <v>204157</v>
      </c>
      <c r="Q95" s="16">
        <v>635230</v>
      </c>
      <c r="R95" s="16">
        <v>322488</v>
      </c>
      <c r="S95" s="16"/>
      <c r="T95" s="16">
        <v>364922</v>
      </c>
      <c r="U95" s="16">
        <v>79263</v>
      </c>
      <c r="V95" s="16">
        <v>1274581</v>
      </c>
      <c r="W95" s="16">
        <v>12048932</v>
      </c>
      <c r="X95" s="16">
        <v>5068183</v>
      </c>
      <c r="Y95" s="16"/>
      <c r="Z95" s="13">
        <f t="shared" si="6"/>
        <v>5601999</v>
      </c>
      <c r="AA95" s="2">
        <f t="shared" si="7"/>
        <v>6475706</v>
      </c>
      <c r="AB95" s="2">
        <f t="shared" si="8"/>
        <v>5046670</v>
      </c>
      <c r="AC95" s="2">
        <f t="shared" si="9"/>
        <v>11692952</v>
      </c>
      <c r="AD95" s="18">
        <f t="shared" si="10"/>
        <v>9291715</v>
      </c>
      <c r="AE95" s="2">
        <f t="shared" si="11"/>
        <v>4277452</v>
      </c>
    </row>
    <row r="96" spans="1:31" ht="12.75">
      <c r="A96" s="17">
        <v>39234</v>
      </c>
      <c r="B96" s="16">
        <v>599004</v>
      </c>
      <c r="C96" s="16">
        <v>1646399</v>
      </c>
      <c r="D96" s="16">
        <v>2525172</v>
      </c>
      <c r="E96" s="16">
        <v>301860</v>
      </c>
      <c r="F96" s="16">
        <v>371287</v>
      </c>
      <c r="G96" s="16">
        <v>1014811</v>
      </c>
      <c r="H96" s="16">
        <v>2794905</v>
      </c>
      <c r="I96" s="16">
        <v>1557215</v>
      </c>
      <c r="J96" s="16">
        <v>979321</v>
      </c>
      <c r="K96" s="16">
        <v>1576355</v>
      </c>
      <c r="L96" s="16">
        <v>1279270</v>
      </c>
      <c r="M96" s="16">
        <v>1566928</v>
      </c>
      <c r="N96" s="16">
        <v>164564</v>
      </c>
      <c r="O96" s="16">
        <v>1475210</v>
      </c>
      <c r="P96" s="16">
        <v>229572</v>
      </c>
      <c r="Q96" s="16">
        <v>669952</v>
      </c>
      <c r="R96" s="16">
        <v>335308</v>
      </c>
      <c r="S96" s="16"/>
      <c r="T96" s="16">
        <v>377361</v>
      </c>
      <c r="U96" s="16">
        <v>79102</v>
      </c>
      <c r="V96" s="16">
        <v>1184697</v>
      </c>
      <c r="W96" s="16">
        <v>10561163</v>
      </c>
      <c r="X96" s="16">
        <v>4281551</v>
      </c>
      <c r="Y96" s="16"/>
      <c r="Z96" s="13">
        <f t="shared" si="6"/>
        <v>4641419</v>
      </c>
      <c r="AA96" s="2">
        <f t="shared" si="7"/>
        <v>6346252</v>
      </c>
      <c r="AB96" s="2">
        <f t="shared" si="8"/>
        <v>4422553</v>
      </c>
      <c r="AC96" s="2">
        <f t="shared" si="9"/>
        <v>10933369</v>
      </c>
      <c r="AD96" s="18">
        <f t="shared" si="10"/>
        <v>7839738</v>
      </c>
      <c r="AE96" s="2">
        <f t="shared" si="11"/>
        <v>4351202</v>
      </c>
    </row>
    <row r="97" spans="1:31" ht="12.75">
      <c r="A97" s="17">
        <v>39264</v>
      </c>
      <c r="B97" s="16">
        <v>604309</v>
      </c>
      <c r="C97" s="16">
        <v>1981173</v>
      </c>
      <c r="D97" s="16">
        <v>2871577</v>
      </c>
      <c r="E97" s="16">
        <v>332434</v>
      </c>
      <c r="F97" s="16">
        <v>375322</v>
      </c>
      <c r="G97" s="16">
        <v>1006306</v>
      </c>
      <c r="H97" s="16">
        <v>2949093</v>
      </c>
      <c r="I97" s="16">
        <v>1640461</v>
      </c>
      <c r="J97" s="16">
        <v>1030264</v>
      </c>
      <c r="K97" s="16">
        <v>1814103</v>
      </c>
      <c r="L97" s="16">
        <v>1280732</v>
      </c>
      <c r="M97" s="16">
        <v>1561269</v>
      </c>
      <c r="N97" s="16">
        <v>160331</v>
      </c>
      <c r="O97" s="16">
        <v>1521237</v>
      </c>
      <c r="P97" s="16">
        <v>233209</v>
      </c>
      <c r="Q97" s="16">
        <v>677468</v>
      </c>
      <c r="R97" s="16">
        <v>356999</v>
      </c>
      <c r="S97" s="16"/>
      <c r="T97" s="16">
        <v>351185</v>
      </c>
      <c r="U97" s="16">
        <v>89395</v>
      </c>
      <c r="V97" s="16">
        <v>1218657</v>
      </c>
      <c r="W97" s="16">
        <v>11534805</v>
      </c>
      <c r="X97" s="16">
        <v>4113066</v>
      </c>
      <c r="Y97" s="16"/>
      <c r="Z97" s="13">
        <f t="shared" si="6"/>
        <v>5002718</v>
      </c>
      <c r="AA97" s="2">
        <f t="shared" si="7"/>
        <v>6626124</v>
      </c>
      <c r="AB97" s="2">
        <f t="shared" si="8"/>
        <v>4656104</v>
      </c>
      <c r="AC97" s="2">
        <f t="shared" si="9"/>
        <v>11442559</v>
      </c>
      <c r="AD97" s="18">
        <f t="shared" si="10"/>
        <v>8582051</v>
      </c>
      <c r="AE97" s="2">
        <f t="shared" si="11"/>
        <v>4448150</v>
      </c>
    </row>
    <row r="98" spans="1:31" ht="12.75">
      <c r="A98" s="17">
        <v>39295</v>
      </c>
      <c r="B98" s="16">
        <v>669638</v>
      </c>
      <c r="C98" s="16">
        <v>2107142</v>
      </c>
      <c r="D98" s="16">
        <v>2825447</v>
      </c>
      <c r="E98" s="16">
        <v>371066</v>
      </c>
      <c r="F98" s="16">
        <v>413624</v>
      </c>
      <c r="G98" s="16">
        <v>958128</v>
      </c>
      <c r="H98" s="16">
        <v>2346114</v>
      </c>
      <c r="I98" s="16">
        <v>1581173</v>
      </c>
      <c r="J98" s="16">
        <v>947155</v>
      </c>
      <c r="K98" s="16">
        <v>1522154</v>
      </c>
      <c r="L98" s="16">
        <v>1158715</v>
      </c>
      <c r="M98" s="16">
        <v>1400111</v>
      </c>
      <c r="N98" s="16">
        <v>165360</v>
      </c>
      <c r="O98" s="16">
        <v>1466129</v>
      </c>
      <c r="P98" s="16">
        <v>220590</v>
      </c>
      <c r="Q98" s="16">
        <v>609457</v>
      </c>
      <c r="R98" s="16">
        <v>341727</v>
      </c>
      <c r="S98" s="16"/>
      <c r="T98" s="16">
        <v>326255</v>
      </c>
      <c r="U98" s="16">
        <v>69537</v>
      </c>
      <c r="V98" s="16">
        <v>1076382</v>
      </c>
      <c r="W98" s="16">
        <v>11095811</v>
      </c>
      <c r="X98" s="16">
        <v>4004985</v>
      </c>
      <c r="Y98" s="16"/>
      <c r="Z98" s="13">
        <f t="shared" si="6"/>
        <v>5455332</v>
      </c>
      <c r="AA98" s="2">
        <f t="shared" si="7"/>
        <v>5832570</v>
      </c>
      <c r="AB98" s="2">
        <f t="shared" si="8"/>
        <v>4080980</v>
      </c>
      <c r="AC98" s="2">
        <f t="shared" si="9"/>
        <v>10078910</v>
      </c>
      <c r="AD98" s="18">
        <f t="shared" si="10"/>
        <v>9065469</v>
      </c>
      <c r="AE98" s="2">
        <f t="shared" si="11"/>
        <v>4110077</v>
      </c>
    </row>
    <row r="99" spans="1:31" ht="12.75">
      <c r="A99" s="17">
        <v>39326</v>
      </c>
      <c r="B99" s="16">
        <v>581868</v>
      </c>
      <c r="C99" s="16">
        <v>1781402</v>
      </c>
      <c r="D99" s="16">
        <v>2337526</v>
      </c>
      <c r="E99" s="16">
        <v>287317</v>
      </c>
      <c r="F99" s="16">
        <v>407439</v>
      </c>
      <c r="G99" s="16">
        <v>904786</v>
      </c>
      <c r="H99" s="16">
        <v>2289478</v>
      </c>
      <c r="I99" s="16">
        <v>1606995</v>
      </c>
      <c r="J99" s="16">
        <v>910726</v>
      </c>
      <c r="K99" s="16">
        <v>1355145</v>
      </c>
      <c r="L99" s="16">
        <v>1089396</v>
      </c>
      <c r="M99" s="16">
        <v>1387860</v>
      </c>
      <c r="N99" s="16">
        <v>114676</v>
      </c>
      <c r="O99" s="16">
        <v>1420823</v>
      </c>
      <c r="P99" s="16">
        <v>234411</v>
      </c>
      <c r="Q99" s="16">
        <v>645060</v>
      </c>
      <c r="R99" s="16">
        <v>376482</v>
      </c>
      <c r="S99" s="16"/>
      <c r="T99" s="16">
        <v>436927</v>
      </c>
      <c r="U99" s="16">
        <v>79329</v>
      </c>
      <c r="V99" s="16">
        <v>1156068</v>
      </c>
      <c r="W99" s="16">
        <v>10161553</v>
      </c>
      <c r="X99" s="16">
        <v>3539949</v>
      </c>
      <c r="Y99" s="16"/>
      <c r="Z99" s="13">
        <f t="shared" si="6"/>
        <v>4690742</v>
      </c>
      <c r="AA99" s="2">
        <f t="shared" si="7"/>
        <v>5711985</v>
      </c>
      <c r="AB99" s="2">
        <f t="shared" si="8"/>
        <v>3832401</v>
      </c>
      <c r="AC99" s="2">
        <f t="shared" si="9"/>
        <v>9659062</v>
      </c>
      <c r="AD99" s="18">
        <f t="shared" si="10"/>
        <v>7723024</v>
      </c>
      <c r="AE99" s="2">
        <f t="shared" si="11"/>
        <v>4349100</v>
      </c>
    </row>
    <row r="100" spans="1:31" ht="12.75">
      <c r="A100" s="17">
        <v>39356</v>
      </c>
      <c r="B100" s="16">
        <v>610584</v>
      </c>
      <c r="C100" s="16">
        <v>2066005</v>
      </c>
      <c r="D100" s="16">
        <v>2530285</v>
      </c>
      <c r="E100" s="16">
        <v>311199</v>
      </c>
      <c r="F100" s="16">
        <v>405997</v>
      </c>
      <c r="G100" s="16">
        <v>974814</v>
      </c>
      <c r="H100" s="16">
        <v>2509146</v>
      </c>
      <c r="I100" s="16">
        <v>1732531</v>
      </c>
      <c r="J100" s="16">
        <v>1039845</v>
      </c>
      <c r="K100" s="16">
        <v>1425035</v>
      </c>
      <c r="L100" s="16">
        <v>1131795</v>
      </c>
      <c r="M100" s="16">
        <v>1555035</v>
      </c>
      <c r="N100" s="16">
        <v>135165</v>
      </c>
      <c r="O100" s="16">
        <v>1468958</v>
      </c>
      <c r="P100" s="16">
        <v>232415</v>
      </c>
      <c r="Q100" s="16">
        <v>624765</v>
      </c>
      <c r="R100" s="16">
        <v>329827</v>
      </c>
      <c r="S100" s="16"/>
      <c r="T100" s="16">
        <v>522284</v>
      </c>
      <c r="U100" s="16">
        <v>86421</v>
      </c>
      <c r="V100" s="16">
        <v>1206085</v>
      </c>
      <c r="W100" s="16">
        <v>10499960</v>
      </c>
      <c r="X100" s="16">
        <v>3509398</v>
      </c>
      <c r="Y100" s="16"/>
      <c r="Z100" s="13">
        <f t="shared" si="6"/>
        <v>5118925</v>
      </c>
      <c r="AA100" s="2">
        <f t="shared" si="7"/>
        <v>6256336</v>
      </c>
      <c r="AB100" s="2">
        <f t="shared" si="8"/>
        <v>4111865</v>
      </c>
      <c r="AC100" s="2">
        <f t="shared" si="9"/>
        <v>10503366</v>
      </c>
      <c r="AD100" s="18">
        <f t="shared" si="10"/>
        <v>8366406</v>
      </c>
      <c r="AE100" s="2">
        <f t="shared" si="11"/>
        <v>4470755</v>
      </c>
    </row>
    <row r="101" spans="1:31" ht="12.75">
      <c r="A101" s="17">
        <v>39387</v>
      </c>
      <c r="B101" s="16">
        <v>650204</v>
      </c>
      <c r="C101" s="16">
        <v>2235823</v>
      </c>
      <c r="D101" s="16">
        <v>3008446</v>
      </c>
      <c r="E101" s="16">
        <v>359772</v>
      </c>
      <c r="F101" s="16">
        <v>408523</v>
      </c>
      <c r="G101" s="16">
        <v>1001804</v>
      </c>
      <c r="H101" s="16">
        <v>2566828</v>
      </c>
      <c r="I101" s="16">
        <v>1984011</v>
      </c>
      <c r="J101" s="16">
        <v>989445</v>
      </c>
      <c r="K101" s="16">
        <v>1554136</v>
      </c>
      <c r="L101" s="16">
        <v>1209776</v>
      </c>
      <c r="M101" s="16">
        <v>1723377</v>
      </c>
      <c r="N101" s="16">
        <v>138762</v>
      </c>
      <c r="O101" s="16">
        <v>1404579</v>
      </c>
      <c r="P101" s="16">
        <v>211345</v>
      </c>
      <c r="Q101" s="16">
        <v>548280</v>
      </c>
      <c r="R101" s="16">
        <v>298110</v>
      </c>
      <c r="S101" s="16"/>
      <c r="T101" s="16">
        <v>482278</v>
      </c>
      <c r="U101" s="16">
        <v>70648</v>
      </c>
      <c r="V101" s="16">
        <v>1119824</v>
      </c>
      <c r="W101" s="16">
        <v>11016480</v>
      </c>
      <c r="X101" s="16">
        <v>3780790</v>
      </c>
      <c r="Y101" s="16"/>
      <c r="Z101" s="13">
        <f t="shared" si="6"/>
        <v>5486843</v>
      </c>
      <c r="AA101" s="2">
        <f t="shared" si="7"/>
        <v>6542088</v>
      </c>
      <c r="AB101" s="2">
        <f t="shared" si="8"/>
        <v>4487289</v>
      </c>
      <c r="AC101" s="2">
        <f t="shared" si="9"/>
        <v>11168139</v>
      </c>
      <c r="AD101" s="18">
        <f t="shared" si="10"/>
        <v>9263584</v>
      </c>
      <c r="AE101" s="2">
        <f t="shared" si="11"/>
        <v>4135064</v>
      </c>
    </row>
    <row r="102" spans="1:31" ht="12.75">
      <c r="A102" s="17">
        <v>39417</v>
      </c>
      <c r="B102" s="16">
        <v>522995</v>
      </c>
      <c r="C102" s="16">
        <v>1725583</v>
      </c>
      <c r="D102" s="16">
        <v>1978897</v>
      </c>
      <c r="E102" s="16">
        <v>283461</v>
      </c>
      <c r="F102" s="16">
        <v>365595</v>
      </c>
      <c r="G102" s="16">
        <v>920255</v>
      </c>
      <c r="H102" s="16">
        <v>2122722</v>
      </c>
      <c r="I102" s="16">
        <v>1784951</v>
      </c>
      <c r="J102" s="16">
        <v>981735</v>
      </c>
      <c r="K102" s="16">
        <v>1163870</v>
      </c>
      <c r="L102" s="16">
        <v>987660</v>
      </c>
      <c r="M102" s="16">
        <v>1635928</v>
      </c>
      <c r="N102" s="16">
        <v>112392</v>
      </c>
      <c r="O102" s="16">
        <v>1361258</v>
      </c>
      <c r="P102" s="16">
        <v>204203</v>
      </c>
      <c r="Q102" s="16">
        <v>538821</v>
      </c>
      <c r="R102" s="16">
        <v>273479</v>
      </c>
      <c r="S102" s="16"/>
      <c r="T102" s="16">
        <v>541854</v>
      </c>
      <c r="U102" s="16">
        <v>72142</v>
      </c>
      <c r="V102" s="16">
        <v>1291091</v>
      </c>
      <c r="W102" s="16">
        <v>9796661</v>
      </c>
      <c r="X102" s="16">
        <v>3334998</v>
      </c>
      <c r="Y102" s="16"/>
      <c r="Z102" s="13">
        <f t="shared" si="6"/>
        <v>4340558</v>
      </c>
      <c r="AA102" s="2">
        <f t="shared" si="7"/>
        <v>5809663</v>
      </c>
      <c r="AB102" s="2">
        <f t="shared" si="8"/>
        <v>3787458</v>
      </c>
      <c r="AC102" s="2">
        <f t="shared" si="9"/>
        <v>9709513</v>
      </c>
      <c r="AD102" s="18">
        <f t="shared" si="10"/>
        <v>6968511</v>
      </c>
      <c r="AE102" s="2">
        <f t="shared" si="11"/>
        <v>4282848</v>
      </c>
    </row>
    <row r="103" spans="1:31" ht="12.75">
      <c r="A103" s="17">
        <v>39448</v>
      </c>
      <c r="B103" s="16">
        <v>600760</v>
      </c>
      <c r="C103" s="16">
        <v>2507944</v>
      </c>
      <c r="D103" s="16">
        <v>2296472</v>
      </c>
      <c r="E103" s="16">
        <v>408843</v>
      </c>
      <c r="F103" s="16">
        <v>403069</v>
      </c>
      <c r="G103" s="16">
        <v>1036261</v>
      </c>
      <c r="H103" s="16">
        <v>2545259</v>
      </c>
      <c r="I103" s="16">
        <v>2017668</v>
      </c>
      <c r="J103" s="16">
        <v>1199850</v>
      </c>
      <c r="K103" s="16">
        <v>1319662</v>
      </c>
      <c r="L103" s="16">
        <v>1230594</v>
      </c>
      <c r="M103" s="16">
        <v>2112700</v>
      </c>
      <c r="N103" s="16">
        <v>145579</v>
      </c>
      <c r="O103" s="16">
        <v>1395278</v>
      </c>
      <c r="P103" s="16">
        <v>187987</v>
      </c>
      <c r="Q103" s="16">
        <v>563809</v>
      </c>
      <c r="R103" s="16">
        <v>265644</v>
      </c>
      <c r="S103" s="16"/>
      <c r="T103" s="16">
        <v>498384</v>
      </c>
      <c r="U103" s="16">
        <v>88386</v>
      </c>
      <c r="V103" s="16">
        <v>1425914</v>
      </c>
      <c r="W103" s="16">
        <v>11435133</v>
      </c>
      <c r="X103" s="16">
        <v>4237454</v>
      </c>
      <c r="Y103" s="16"/>
      <c r="Z103" s="13">
        <f t="shared" si="6"/>
        <v>5511744</v>
      </c>
      <c r="AA103" s="2">
        <f t="shared" si="7"/>
        <v>6799038</v>
      </c>
      <c r="AB103" s="2">
        <f t="shared" si="8"/>
        <v>4662956</v>
      </c>
      <c r="AC103" s="2">
        <f t="shared" si="9"/>
        <v>11607573</v>
      </c>
      <c r="AD103" s="18">
        <f t="shared" si="10"/>
        <v>8620128</v>
      </c>
      <c r="AE103" s="2">
        <f t="shared" si="11"/>
        <v>4425402</v>
      </c>
    </row>
    <row r="104" spans="1:31" ht="12.75">
      <c r="A104" s="17">
        <v>39479</v>
      </c>
      <c r="B104" s="16">
        <v>591722</v>
      </c>
      <c r="C104" s="16">
        <v>2350809</v>
      </c>
      <c r="D104" s="16">
        <v>2601616</v>
      </c>
      <c r="E104" s="16">
        <v>444619</v>
      </c>
      <c r="F104" s="16">
        <v>417983</v>
      </c>
      <c r="G104" s="16">
        <v>1099876</v>
      </c>
      <c r="H104" s="16">
        <v>2351570</v>
      </c>
      <c r="I104" s="16">
        <v>2023808</v>
      </c>
      <c r="J104" s="16">
        <v>1334572</v>
      </c>
      <c r="K104" s="16">
        <v>1423090</v>
      </c>
      <c r="L104" s="16">
        <v>1292350</v>
      </c>
      <c r="M104" s="16">
        <v>2384256</v>
      </c>
      <c r="N104" s="16">
        <v>149595</v>
      </c>
      <c r="O104" s="16">
        <v>1445328</v>
      </c>
      <c r="P104" s="16">
        <v>237831</v>
      </c>
      <c r="Q104" s="16">
        <v>571349</v>
      </c>
      <c r="R104" s="16">
        <v>293812</v>
      </c>
      <c r="S104" s="16"/>
      <c r="T104" s="16">
        <v>493265</v>
      </c>
      <c r="U104" s="16">
        <v>100004</v>
      </c>
      <c r="V104" s="16">
        <v>1457997</v>
      </c>
      <c r="W104" s="16">
        <v>11249852</v>
      </c>
      <c r="X104" s="16">
        <v>3973253</v>
      </c>
      <c r="Y104" s="16"/>
      <c r="Z104" s="13">
        <f t="shared" si="6"/>
        <v>5309419</v>
      </c>
      <c r="AA104" s="2">
        <f t="shared" si="7"/>
        <v>6809826</v>
      </c>
      <c r="AB104" s="2">
        <f t="shared" si="8"/>
        <v>5099696</v>
      </c>
      <c r="AC104" s="2">
        <f t="shared" si="9"/>
        <v>12059117</v>
      </c>
      <c r="AD104" s="18">
        <f t="shared" si="10"/>
        <v>8773637</v>
      </c>
      <c r="AE104" s="2">
        <f t="shared" si="11"/>
        <v>4599586</v>
      </c>
    </row>
    <row r="105" spans="1:31" ht="12.75">
      <c r="A105" s="17">
        <v>39508</v>
      </c>
      <c r="B105" s="16">
        <v>558102</v>
      </c>
      <c r="C105" s="16">
        <v>2024408</v>
      </c>
      <c r="D105" s="16">
        <v>2254519</v>
      </c>
      <c r="E105" s="16">
        <v>393000</v>
      </c>
      <c r="F105" s="16">
        <v>376882</v>
      </c>
      <c r="G105" s="16">
        <v>925918</v>
      </c>
      <c r="H105" s="16">
        <v>2044174</v>
      </c>
      <c r="I105" s="16">
        <v>1834213</v>
      </c>
      <c r="J105" s="16">
        <v>1125025</v>
      </c>
      <c r="K105" s="16">
        <v>1122232</v>
      </c>
      <c r="L105" s="16">
        <v>1075066</v>
      </c>
      <c r="M105" s="16">
        <v>2092019</v>
      </c>
      <c r="N105" s="16">
        <v>126955</v>
      </c>
      <c r="O105" s="16">
        <v>1396612</v>
      </c>
      <c r="P105" s="16">
        <v>218720</v>
      </c>
      <c r="Q105" s="16">
        <v>587674</v>
      </c>
      <c r="R105" s="16">
        <v>250737</v>
      </c>
      <c r="S105" s="16"/>
      <c r="T105" s="16">
        <v>405841</v>
      </c>
      <c r="U105" s="16">
        <v>100039</v>
      </c>
      <c r="V105" s="16">
        <v>1391325</v>
      </c>
      <c r="W105" s="16">
        <v>9408030</v>
      </c>
      <c r="X105" s="16">
        <v>3699193</v>
      </c>
      <c r="Y105" s="16"/>
      <c r="Z105" s="13">
        <f t="shared" si="6"/>
        <v>4814918</v>
      </c>
      <c r="AA105" s="2">
        <f t="shared" si="7"/>
        <v>5929330</v>
      </c>
      <c r="AB105" s="2">
        <f t="shared" si="8"/>
        <v>4289317</v>
      </c>
      <c r="AC105" s="2">
        <f t="shared" si="9"/>
        <v>10345602</v>
      </c>
      <c r="AD105" s="18">
        <f t="shared" si="10"/>
        <v>7839319</v>
      </c>
      <c r="AE105" s="2">
        <f t="shared" si="11"/>
        <v>4350948</v>
      </c>
    </row>
    <row r="106" spans="1:31" ht="12.75">
      <c r="A106" s="17">
        <v>39539</v>
      </c>
      <c r="B106" s="16">
        <v>558406</v>
      </c>
      <c r="C106" s="16">
        <v>2090207</v>
      </c>
      <c r="D106" s="16">
        <v>2273356</v>
      </c>
      <c r="E106" s="16">
        <v>407064</v>
      </c>
      <c r="F106" s="16">
        <v>404659</v>
      </c>
      <c r="G106" s="16">
        <v>910727</v>
      </c>
      <c r="H106" s="16">
        <v>2105658</v>
      </c>
      <c r="I106" s="16">
        <v>1933249</v>
      </c>
      <c r="J106" s="16">
        <v>1119859</v>
      </c>
      <c r="K106" s="16">
        <v>1293489</v>
      </c>
      <c r="L106" s="16">
        <v>1053925</v>
      </c>
      <c r="M106" s="16">
        <v>2180349</v>
      </c>
      <c r="N106" s="16">
        <v>110907</v>
      </c>
      <c r="O106" s="16">
        <v>1366639</v>
      </c>
      <c r="P106" s="16">
        <v>220444</v>
      </c>
      <c r="Q106" s="16">
        <v>559379</v>
      </c>
      <c r="R106" s="16">
        <v>291549</v>
      </c>
      <c r="S106" s="16"/>
      <c r="T106" s="16">
        <v>431914</v>
      </c>
      <c r="U106" s="16">
        <v>104124</v>
      </c>
      <c r="V106" s="16">
        <v>1413722</v>
      </c>
      <c r="W106" s="16">
        <v>9122118</v>
      </c>
      <c r="X106" s="16">
        <v>3319646</v>
      </c>
      <c r="Y106" s="16"/>
      <c r="Z106" s="13">
        <f t="shared" si="6"/>
        <v>4882237</v>
      </c>
      <c r="AA106" s="2">
        <f t="shared" si="7"/>
        <v>6069493</v>
      </c>
      <c r="AB106" s="2">
        <f t="shared" si="8"/>
        <v>4527763</v>
      </c>
      <c r="AC106" s="2">
        <f t="shared" si="9"/>
        <v>10708163</v>
      </c>
      <c r="AD106" s="18">
        <f t="shared" si="10"/>
        <v>7967316</v>
      </c>
      <c r="AE106" s="2">
        <f t="shared" si="11"/>
        <v>4387771</v>
      </c>
    </row>
    <row r="107" spans="1:31" ht="12.75">
      <c r="A107" s="17">
        <v>39569</v>
      </c>
      <c r="B107" s="16">
        <v>553254</v>
      </c>
      <c r="C107" s="16">
        <v>2254800</v>
      </c>
      <c r="D107" s="16">
        <v>2569088</v>
      </c>
      <c r="E107" s="16">
        <v>465604</v>
      </c>
      <c r="F107" s="16">
        <v>398238</v>
      </c>
      <c r="G107" s="16">
        <v>935579</v>
      </c>
      <c r="H107" s="16">
        <v>2169656</v>
      </c>
      <c r="I107" s="16">
        <v>1764043</v>
      </c>
      <c r="J107" s="16">
        <v>1060220</v>
      </c>
      <c r="K107" s="16">
        <v>1378955</v>
      </c>
      <c r="L107" s="16">
        <v>1065915</v>
      </c>
      <c r="M107" s="16">
        <v>2114860</v>
      </c>
      <c r="N107" s="16">
        <v>100209</v>
      </c>
      <c r="O107" s="16">
        <v>1368551</v>
      </c>
      <c r="P107" s="16">
        <v>203507</v>
      </c>
      <c r="Q107" s="16">
        <v>554404</v>
      </c>
      <c r="R107" s="16">
        <v>269940</v>
      </c>
      <c r="S107" s="16"/>
      <c r="T107" s="16">
        <v>408860</v>
      </c>
      <c r="U107" s="16">
        <v>97260</v>
      </c>
      <c r="V107" s="16">
        <v>1410564</v>
      </c>
      <c r="W107" s="16">
        <v>9467197</v>
      </c>
      <c r="X107" s="16">
        <v>3636202</v>
      </c>
      <c r="Y107" s="16"/>
      <c r="Z107" s="13">
        <f t="shared" si="6"/>
        <v>5021070</v>
      </c>
      <c r="AA107" s="2">
        <f t="shared" si="7"/>
        <v>5929498</v>
      </c>
      <c r="AB107" s="2">
        <f t="shared" si="8"/>
        <v>4559730</v>
      </c>
      <c r="AC107" s="2">
        <f t="shared" si="9"/>
        <v>10589437</v>
      </c>
      <c r="AD107" s="18">
        <f t="shared" si="10"/>
        <v>8454000</v>
      </c>
      <c r="AE107" s="2">
        <f t="shared" si="11"/>
        <v>4313086</v>
      </c>
    </row>
    <row r="108" spans="1:31" ht="12.75">
      <c r="A108" s="17">
        <v>39600</v>
      </c>
      <c r="B108" s="16">
        <v>507892</v>
      </c>
      <c r="C108" s="16">
        <v>2062986</v>
      </c>
      <c r="D108" s="16">
        <v>2479372</v>
      </c>
      <c r="E108" s="16">
        <v>313290</v>
      </c>
      <c r="F108" s="16">
        <v>347722</v>
      </c>
      <c r="G108" s="16">
        <v>891737</v>
      </c>
      <c r="H108" s="16">
        <v>1846465</v>
      </c>
      <c r="I108" s="16">
        <v>1536677</v>
      </c>
      <c r="J108" s="16">
        <v>934070</v>
      </c>
      <c r="K108" s="16">
        <v>1327992</v>
      </c>
      <c r="L108" s="16">
        <v>937912</v>
      </c>
      <c r="M108" s="16">
        <v>1804121</v>
      </c>
      <c r="N108" s="16">
        <v>71330</v>
      </c>
      <c r="O108" s="16">
        <v>1285567</v>
      </c>
      <c r="P108" s="16">
        <v>220218</v>
      </c>
      <c r="Q108" s="16">
        <v>513080</v>
      </c>
      <c r="R108" s="16">
        <v>307271</v>
      </c>
      <c r="S108" s="16"/>
      <c r="T108" s="16">
        <v>428557</v>
      </c>
      <c r="U108" s="16">
        <v>109465</v>
      </c>
      <c r="V108" s="16">
        <v>1321717</v>
      </c>
      <c r="W108" s="16">
        <v>9164948</v>
      </c>
      <c r="X108" s="16">
        <v>3226987</v>
      </c>
      <c r="Y108" s="16"/>
      <c r="Z108" s="13">
        <f t="shared" si="6"/>
        <v>4602446</v>
      </c>
      <c r="AA108" s="2">
        <f t="shared" si="7"/>
        <v>5208949</v>
      </c>
      <c r="AB108" s="2">
        <f t="shared" si="8"/>
        <v>4070025</v>
      </c>
      <c r="AC108" s="2">
        <f t="shared" si="9"/>
        <v>9350304</v>
      </c>
      <c r="AD108" s="18">
        <f t="shared" si="10"/>
        <v>7742830</v>
      </c>
      <c r="AE108" s="2">
        <f t="shared" si="11"/>
        <v>4185875</v>
      </c>
    </row>
    <row r="109" spans="1:31" ht="12.75">
      <c r="A109" s="17">
        <v>39630</v>
      </c>
      <c r="B109" s="16">
        <v>557910</v>
      </c>
      <c r="C109" s="16">
        <v>2488610</v>
      </c>
      <c r="D109" s="16">
        <v>2908795</v>
      </c>
      <c r="E109" s="16">
        <v>402129</v>
      </c>
      <c r="F109" s="16">
        <v>366667</v>
      </c>
      <c r="G109" s="16">
        <v>875121</v>
      </c>
      <c r="H109" s="16">
        <v>1776869</v>
      </c>
      <c r="I109" s="16">
        <v>1558521</v>
      </c>
      <c r="J109" s="16">
        <v>886203</v>
      </c>
      <c r="K109" s="16">
        <v>1256904</v>
      </c>
      <c r="L109" s="16">
        <v>988408</v>
      </c>
      <c r="M109" s="16">
        <v>1645320</v>
      </c>
      <c r="N109" s="16">
        <v>86786</v>
      </c>
      <c r="O109" s="16">
        <v>1267200</v>
      </c>
      <c r="P109" s="16">
        <v>221011</v>
      </c>
      <c r="Q109" s="16">
        <v>563588</v>
      </c>
      <c r="R109" s="16">
        <v>323132</v>
      </c>
      <c r="S109" s="16"/>
      <c r="T109" s="16">
        <v>430332</v>
      </c>
      <c r="U109" s="16">
        <v>110039</v>
      </c>
      <c r="V109" s="16">
        <v>1228618</v>
      </c>
      <c r="W109" s="16">
        <v>9756702</v>
      </c>
      <c r="X109" s="16">
        <v>3350638</v>
      </c>
      <c r="Y109" s="16"/>
      <c r="Z109" s="13">
        <f t="shared" si="6"/>
        <v>5278160</v>
      </c>
      <c r="AA109" s="2">
        <f t="shared" si="7"/>
        <v>5096714</v>
      </c>
      <c r="AB109" s="2">
        <f t="shared" si="8"/>
        <v>3890632</v>
      </c>
      <c r="AC109" s="2">
        <f t="shared" si="9"/>
        <v>9074132</v>
      </c>
      <c r="AD109" s="18">
        <f t="shared" si="10"/>
        <v>8955751</v>
      </c>
      <c r="AE109" s="2">
        <f t="shared" si="11"/>
        <v>4143920</v>
      </c>
    </row>
    <row r="110" spans="1:31" ht="12.75">
      <c r="A110" s="17">
        <v>39661</v>
      </c>
      <c r="B110" s="16">
        <v>559244</v>
      </c>
      <c r="C110" s="16">
        <v>2431365</v>
      </c>
      <c r="D110" s="16">
        <v>3118119</v>
      </c>
      <c r="E110" s="16">
        <v>446536</v>
      </c>
      <c r="F110" s="16">
        <v>370677</v>
      </c>
      <c r="G110" s="16">
        <v>914165</v>
      </c>
      <c r="H110" s="16">
        <v>1809584</v>
      </c>
      <c r="I110" s="16">
        <v>1566153</v>
      </c>
      <c r="J110" s="16">
        <v>967471</v>
      </c>
      <c r="K110" s="16">
        <v>1164887</v>
      </c>
      <c r="L110" s="16">
        <v>1017638</v>
      </c>
      <c r="M110" s="16">
        <v>1768222</v>
      </c>
      <c r="N110" s="16">
        <v>107616</v>
      </c>
      <c r="O110" s="16">
        <v>1182917</v>
      </c>
      <c r="P110" s="16">
        <v>210717</v>
      </c>
      <c r="Q110" s="16">
        <v>550431</v>
      </c>
      <c r="R110" s="16">
        <v>338655</v>
      </c>
      <c r="S110" s="16"/>
      <c r="T110" s="16">
        <v>384999</v>
      </c>
      <c r="U110" s="16">
        <v>77728</v>
      </c>
      <c r="V110" s="16">
        <v>1070206</v>
      </c>
      <c r="W110" s="16">
        <v>9989238</v>
      </c>
      <c r="X110" s="16">
        <v>3714420</v>
      </c>
      <c r="Y110" s="16"/>
      <c r="Z110" s="13">
        <f t="shared" si="6"/>
        <v>5227585</v>
      </c>
      <c r="AA110" s="2">
        <f t="shared" si="7"/>
        <v>5257373</v>
      </c>
      <c r="AB110" s="2">
        <f t="shared" si="8"/>
        <v>3950747</v>
      </c>
      <c r="AC110" s="2">
        <f t="shared" si="9"/>
        <v>9315736</v>
      </c>
      <c r="AD110" s="18">
        <f t="shared" si="10"/>
        <v>9162917</v>
      </c>
      <c r="AE110" s="2">
        <f t="shared" si="11"/>
        <v>3815653</v>
      </c>
    </row>
    <row r="111" spans="1:31" ht="12.75">
      <c r="A111" s="17">
        <v>39692</v>
      </c>
      <c r="B111" s="16">
        <v>571312</v>
      </c>
      <c r="C111" s="16">
        <v>2562732</v>
      </c>
      <c r="D111" s="16">
        <v>3118119</v>
      </c>
      <c r="E111" s="16">
        <v>348041</v>
      </c>
      <c r="F111" s="16">
        <v>363960</v>
      </c>
      <c r="G111" s="16">
        <v>803176</v>
      </c>
      <c r="H111" s="16">
        <v>1515264</v>
      </c>
      <c r="I111" s="16">
        <v>1475682</v>
      </c>
      <c r="J111" s="16">
        <v>711182</v>
      </c>
      <c r="K111" s="16">
        <v>1164887</v>
      </c>
      <c r="L111" s="16">
        <v>1017638</v>
      </c>
      <c r="M111" s="16">
        <v>1768222</v>
      </c>
      <c r="N111" s="16">
        <v>56658</v>
      </c>
      <c r="O111" s="16">
        <v>1092411</v>
      </c>
      <c r="P111" s="16">
        <v>203017</v>
      </c>
      <c r="Q111" s="16">
        <v>525080</v>
      </c>
      <c r="R111" s="16">
        <v>345468</v>
      </c>
      <c r="S111" s="16"/>
      <c r="T111" s="16">
        <v>336598</v>
      </c>
      <c r="U111" s="16">
        <v>78214</v>
      </c>
      <c r="V111" s="16">
        <v>1035355</v>
      </c>
      <c r="W111" s="16">
        <v>7973482</v>
      </c>
      <c r="X111" s="16">
        <v>3157201</v>
      </c>
      <c r="Y111" s="16"/>
      <c r="Z111" s="13">
        <f t="shared" si="6"/>
        <v>5419292</v>
      </c>
      <c r="AA111" s="2">
        <f t="shared" si="7"/>
        <v>4505304</v>
      </c>
      <c r="AB111" s="2">
        <f t="shared" si="8"/>
        <v>3950747</v>
      </c>
      <c r="AC111" s="2">
        <f t="shared" si="9"/>
        <v>8512709</v>
      </c>
      <c r="AD111" s="18">
        <f t="shared" si="10"/>
        <v>9249412</v>
      </c>
      <c r="AE111" s="2">
        <f t="shared" si="11"/>
        <v>3616143</v>
      </c>
    </row>
    <row r="112" spans="1:31" ht="12.75">
      <c r="A112" s="17">
        <v>39722</v>
      </c>
      <c r="B112" s="16">
        <v>610108</v>
      </c>
      <c r="C112" s="16">
        <v>2927216</v>
      </c>
      <c r="D112" s="16">
        <v>3269932</v>
      </c>
      <c r="E112" s="16">
        <v>451094</v>
      </c>
      <c r="F112" s="16">
        <v>400762</v>
      </c>
      <c r="G112" s="16">
        <v>727326</v>
      </c>
      <c r="H112" s="16">
        <v>1289457</v>
      </c>
      <c r="I112" s="16">
        <v>1334988</v>
      </c>
      <c r="J112" s="16">
        <v>705578</v>
      </c>
      <c r="K112" s="16">
        <v>1061290</v>
      </c>
      <c r="L112" s="16">
        <v>1041462</v>
      </c>
      <c r="M112" s="16">
        <v>1670862</v>
      </c>
      <c r="N112" s="16">
        <v>46430</v>
      </c>
      <c r="O112" s="16">
        <v>1108362</v>
      </c>
      <c r="P112" s="16">
        <v>220465</v>
      </c>
      <c r="Q112" s="16">
        <v>549842</v>
      </c>
      <c r="R112" s="16">
        <v>352164</v>
      </c>
      <c r="S112" s="16"/>
      <c r="T112" s="16">
        <v>305451</v>
      </c>
      <c r="U112" s="16">
        <v>79759</v>
      </c>
      <c r="V112" s="16">
        <v>989600</v>
      </c>
      <c r="W112" s="16">
        <v>8248719</v>
      </c>
      <c r="X112" s="16">
        <v>3347108</v>
      </c>
      <c r="Y112" s="16"/>
      <c r="Z112" s="13">
        <f t="shared" si="6"/>
        <v>5977756</v>
      </c>
      <c r="AA112" s="2">
        <f t="shared" si="7"/>
        <v>4057349</v>
      </c>
      <c r="AB112" s="2">
        <f t="shared" si="8"/>
        <v>3773614</v>
      </c>
      <c r="AC112" s="2">
        <f t="shared" si="9"/>
        <v>7877393</v>
      </c>
      <c r="AD112" s="18">
        <f t="shared" si="10"/>
        <v>10099544</v>
      </c>
      <c r="AE112" s="2">
        <f t="shared" si="11"/>
        <v>3605643</v>
      </c>
    </row>
    <row r="113" spans="1:31" ht="12.75">
      <c r="A113" s="17">
        <v>39753</v>
      </c>
      <c r="B113" s="16">
        <v>644117</v>
      </c>
      <c r="C113" s="16">
        <v>3244102</v>
      </c>
      <c r="D113" s="16">
        <v>3496755</v>
      </c>
      <c r="E113" s="16">
        <v>493471</v>
      </c>
      <c r="F113" s="16">
        <v>407331</v>
      </c>
      <c r="G113" s="16">
        <v>715124</v>
      </c>
      <c r="H113" s="16">
        <v>1146547</v>
      </c>
      <c r="I113" s="16">
        <v>1101304</v>
      </c>
      <c r="J113" s="16">
        <v>525197</v>
      </c>
      <c r="K113" s="16">
        <v>986875</v>
      </c>
      <c r="L113" s="16">
        <v>981167</v>
      </c>
      <c r="M113" s="16">
        <v>1538578</v>
      </c>
      <c r="N113" s="16">
        <v>54907</v>
      </c>
      <c r="O113" s="16">
        <v>1141336</v>
      </c>
      <c r="P113" s="16">
        <v>219043</v>
      </c>
      <c r="Q113" s="16">
        <v>565654</v>
      </c>
      <c r="R113" s="16">
        <v>365832</v>
      </c>
      <c r="S113" s="16"/>
      <c r="T113" s="16">
        <v>271683</v>
      </c>
      <c r="U113" s="16">
        <v>69276</v>
      </c>
      <c r="V113" s="16">
        <v>869865</v>
      </c>
      <c r="W113" s="16">
        <v>8261136</v>
      </c>
      <c r="X113" s="16">
        <v>3551580</v>
      </c>
      <c r="Y113" s="16"/>
      <c r="Z113" s="13">
        <f t="shared" si="6"/>
        <v>6464687</v>
      </c>
      <c r="AA113" s="2">
        <f t="shared" si="7"/>
        <v>3488172</v>
      </c>
      <c r="AB113" s="2">
        <f t="shared" si="8"/>
        <v>3506620</v>
      </c>
      <c r="AC113" s="2">
        <f t="shared" si="9"/>
        <v>7049699</v>
      </c>
      <c r="AD113" s="18">
        <f t="shared" si="10"/>
        <v>10862244</v>
      </c>
      <c r="AE113" s="2">
        <f t="shared" si="11"/>
        <v>3502689</v>
      </c>
    </row>
    <row r="114" spans="1:31" ht="12.75">
      <c r="A114" s="17">
        <v>39783</v>
      </c>
      <c r="B114" s="16">
        <v>483682</v>
      </c>
      <c r="C114" s="16">
        <v>2365472</v>
      </c>
      <c r="D114" s="16">
        <v>2457391</v>
      </c>
      <c r="E114" s="16">
        <v>301761</v>
      </c>
      <c r="F114" s="16">
        <v>367194</v>
      </c>
      <c r="G114" s="16">
        <v>754312</v>
      </c>
      <c r="H114" s="16">
        <v>1030016</v>
      </c>
      <c r="I114" s="16">
        <v>1055128</v>
      </c>
      <c r="J114" s="16">
        <v>519597</v>
      </c>
      <c r="K114" s="16">
        <v>880900</v>
      </c>
      <c r="L114" s="16">
        <v>784712</v>
      </c>
      <c r="M114" s="16">
        <v>1291259</v>
      </c>
      <c r="N114" s="16">
        <v>45508</v>
      </c>
      <c r="O114" s="16">
        <v>1189046</v>
      </c>
      <c r="P114" s="16">
        <v>225317</v>
      </c>
      <c r="Q114" s="16">
        <v>613908</v>
      </c>
      <c r="R114" s="16">
        <v>418094</v>
      </c>
      <c r="S114" s="16"/>
      <c r="T114" s="16">
        <v>306651</v>
      </c>
      <c r="U114" s="16">
        <v>74989</v>
      </c>
      <c r="V114" s="16">
        <v>809800</v>
      </c>
      <c r="W114" s="16">
        <v>6667959</v>
      </c>
      <c r="X114" s="16">
        <v>3022534</v>
      </c>
      <c r="Y114" s="16"/>
      <c r="Z114" s="13">
        <f t="shared" si="6"/>
        <v>4783882</v>
      </c>
      <c r="AA114" s="2">
        <f t="shared" si="7"/>
        <v>3359053</v>
      </c>
      <c r="AB114" s="2">
        <f t="shared" si="8"/>
        <v>2956871</v>
      </c>
      <c r="AC114" s="2">
        <f t="shared" si="9"/>
        <v>6361432</v>
      </c>
      <c r="AD114" s="18">
        <f t="shared" si="10"/>
        <v>7910228</v>
      </c>
      <c r="AE114" s="2">
        <f t="shared" si="11"/>
        <v>3637805</v>
      </c>
    </row>
    <row r="115" spans="1:31" ht="12.75">
      <c r="A115" s="17">
        <v>39814</v>
      </c>
      <c r="B115" s="16">
        <v>556761</v>
      </c>
      <c r="C115" s="16">
        <v>2638589</v>
      </c>
      <c r="D115" s="16">
        <v>2681941</v>
      </c>
      <c r="E115" s="16">
        <v>359756</v>
      </c>
      <c r="F115" s="16">
        <v>369884</v>
      </c>
      <c r="G115" s="16">
        <v>716609</v>
      </c>
      <c r="H115" s="16">
        <v>1061410</v>
      </c>
      <c r="I115" s="16">
        <v>926722</v>
      </c>
      <c r="J115" s="16">
        <v>483202</v>
      </c>
      <c r="K115" s="16">
        <v>889572</v>
      </c>
      <c r="L115" s="16">
        <v>783991</v>
      </c>
      <c r="M115" s="16">
        <v>1282815</v>
      </c>
      <c r="N115" s="16">
        <v>42415</v>
      </c>
      <c r="O115" s="16">
        <v>1243967</v>
      </c>
      <c r="P115" s="16">
        <v>242687</v>
      </c>
      <c r="Q115" s="16">
        <v>637728</v>
      </c>
      <c r="R115" s="16">
        <v>460084</v>
      </c>
      <c r="S115" s="16"/>
      <c r="T115" s="16">
        <v>342626</v>
      </c>
      <c r="U115" s="16">
        <v>87263</v>
      </c>
      <c r="V115" s="16">
        <v>820527</v>
      </c>
      <c r="W115" s="16">
        <v>6803745</v>
      </c>
      <c r="X115" s="16">
        <v>3277822</v>
      </c>
      <c r="Y115" s="16"/>
      <c r="Z115" s="13">
        <f t="shared" si="6"/>
        <v>5422394</v>
      </c>
      <c r="AA115" s="2">
        <f t="shared" si="7"/>
        <v>3187943</v>
      </c>
      <c r="AB115" s="2">
        <f t="shared" si="8"/>
        <v>2956378</v>
      </c>
      <c r="AC115" s="2">
        <f t="shared" si="9"/>
        <v>6186736</v>
      </c>
      <c r="AD115" s="18">
        <f t="shared" si="10"/>
        <v>8833975</v>
      </c>
      <c r="AE115" s="2">
        <f t="shared" si="11"/>
        <v>3834882</v>
      </c>
    </row>
    <row r="116" spans="1:31" ht="12.75">
      <c r="A116" s="17">
        <v>39845</v>
      </c>
      <c r="B116" s="16">
        <v>608385</v>
      </c>
      <c r="C116" s="16">
        <v>3181196</v>
      </c>
      <c r="D116" s="16">
        <v>2969203</v>
      </c>
      <c r="E116" s="16">
        <v>432383</v>
      </c>
      <c r="F116" s="16">
        <v>405449</v>
      </c>
      <c r="G116" s="16">
        <v>760267</v>
      </c>
      <c r="H116" s="16">
        <v>1020239</v>
      </c>
      <c r="I116" s="16">
        <v>965551</v>
      </c>
      <c r="J116" s="16">
        <v>485298</v>
      </c>
      <c r="K116" s="16">
        <v>796532</v>
      </c>
      <c r="L116" s="16">
        <v>771288</v>
      </c>
      <c r="M116" s="16">
        <v>1233895</v>
      </c>
      <c r="N116" s="16">
        <v>56525</v>
      </c>
      <c r="O116" s="16">
        <v>1191502</v>
      </c>
      <c r="P116" s="16">
        <v>250034</v>
      </c>
      <c r="Q116" s="16">
        <v>662850</v>
      </c>
      <c r="R116" s="16">
        <v>431051</v>
      </c>
      <c r="S116" s="16"/>
      <c r="T116" s="16">
        <v>369553</v>
      </c>
      <c r="U116" s="16">
        <v>87263</v>
      </c>
      <c r="V116" s="16">
        <v>738231</v>
      </c>
      <c r="W116" s="16">
        <v>6938129</v>
      </c>
      <c r="X116" s="16">
        <v>3479114</v>
      </c>
      <c r="Y116" s="16"/>
      <c r="Z116" s="13">
        <f t="shared" si="6"/>
        <v>6223121</v>
      </c>
      <c r="AA116" s="2">
        <f t="shared" si="7"/>
        <v>3231355</v>
      </c>
      <c r="AB116" s="2">
        <f t="shared" si="8"/>
        <v>2801715</v>
      </c>
      <c r="AC116" s="2">
        <f t="shared" si="9"/>
        <v>6089595</v>
      </c>
      <c r="AD116" s="18">
        <f t="shared" si="10"/>
        <v>10030156</v>
      </c>
      <c r="AE116" s="2">
        <f t="shared" si="11"/>
        <v>3730484</v>
      </c>
    </row>
    <row r="117" spans="1:31" ht="12.75">
      <c r="A117" s="17">
        <v>39873</v>
      </c>
      <c r="B117" s="16">
        <v>434289</v>
      </c>
      <c r="C117" s="16">
        <v>2439953</v>
      </c>
      <c r="D117" s="16">
        <v>2430709</v>
      </c>
      <c r="E117" s="16">
        <v>353993</v>
      </c>
      <c r="F117" s="16">
        <v>405747</v>
      </c>
      <c r="G117" s="16">
        <v>720074</v>
      </c>
      <c r="H117" s="16">
        <v>1043174</v>
      </c>
      <c r="I117" s="16">
        <v>838895</v>
      </c>
      <c r="J117" s="16">
        <v>503851</v>
      </c>
      <c r="K117" s="16">
        <v>851020</v>
      </c>
      <c r="L117" s="16">
        <v>747399</v>
      </c>
      <c r="M117" s="16">
        <v>1064647</v>
      </c>
      <c r="N117" s="16">
        <v>40950</v>
      </c>
      <c r="O117" s="16">
        <v>1148687</v>
      </c>
      <c r="P117" s="16">
        <v>251583</v>
      </c>
      <c r="Q117" s="16">
        <v>677979</v>
      </c>
      <c r="R117" s="16">
        <v>470705</v>
      </c>
      <c r="S117" s="16"/>
      <c r="T117" s="16">
        <v>368618</v>
      </c>
      <c r="U117" s="16">
        <v>96572</v>
      </c>
      <c r="V117" s="16">
        <v>811140</v>
      </c>
      <c r="W117" s="16">
        <v>6045766</v>
      </c>
      <c r="X117" s="16">
        <v>3297635</v>
      </c>
      <c r="Y117" s="16"/>
      <c r="Z117" s="13">
        <f t="shared" si="6"/>
        <v>4611398</v>
      </c>
      <c r="AA117" s="2">
        <f t="shared" si="7"/>
        <v>3105994</v>
      </c>
      <c r="AB117" s="2">
        <f t="shared" si="8"/>
        <v>2663066</v>
      </c>
      <c r="AC117" s="2">
        <f t="shared" si="9"/>
        <v>5810010</v>
      </c>
      <c r="AD117" s="18">
        <f t="shared" si="10"/>
        <v>7801847</v>
      </c>
      <c r="AE117" s="2">
        <f t="shared" si="11"/>
        <v>3825284</v>
      </c>
    </row>
    <row r="118" spans="1:31" ht="12.75">
      <c r="A118" s="17">
        <v>39904</v>
      </c>
      <c r="B118" s="16">
        <v>452856</v>
      </c>
      <c r="C118" s="16">
        <v>2640169</v>
      </c>
      <c r="D118" s="16">
        <v>2547621</v>
      </c>
      <c r="E118" s="16">
        <v>395102</v>
      </c>
      <c r="F118" s="16">
        <v>427449</v>
      </c>
      <c r="G118" s="16">
        <v>681800</v>
      </c>
      <c r="H118" s="16">
        <v>1032419</v>
      </c>
      <c r="I118" s="16">
        <v>796491</v>
      </c>
      <c r="J118" s="16">
        <v>464551</v>
      </c>
      <c r="K118" s="16">
        <v>858023</v>
      </c>
      <c r="L118" s="16">
        <v>775382</v>
      </c>
      <c r="M118" s="16">
        <v>1129107</v>
      </c>
      <c r="N118" s="16">
        <v>60030</v>
      </c>
      <c r="O118" s="16">
        <v>1167380</v>
      </c>
      <c r="P118" s="16">
        <v>264677</v>
      </c>
      <c r="Q118" s="16">
        <v>696396</v>
      </c>
      <c r="R118" s="16">
        <v>469982</v>
      </c>
      <c r="S118" s="16"/>
      <c r="T118" s="16">
        <v>329066</v>
      </c>
      <c r="U118" s="16">
        <v>104636</v>
      </c>
      <c r="V118" s="16">
        <v>780468</v>
      </c>
      <c r="W118" s="16">
        <v>6257829</v>
      </c>
      <c r="X118" s="16">
        <v>3399312</v>
      </c>
      <c r="Y118" s="16"/>
      <c r="Z118" s="13">
        <f t="shared" si="6"/>
        <v>4904449</v>
      </c>
      <c r="AA118" s="2">
        <f t="shared" si="7"/>
        <v>2975261</v>
      </c>
      <c r="AB118" s="2">
        <f t="shared" si="8"/>
        <v>2762512</v>
      </c>
      <c r="AC118" s="2">
        <f t="shared" si="9"/>
        <v>5797803</v>
      </c>
      <c r="AD118" s="18">
        <f t="shared" si="10"/>
        <v>8274621</v>
      </c>
      <c r="AE118" s="2">
        <f t="shared" si="11"/>
        <v>3812605</v>
      </c>
    </row>
    <row r="119" spans="1:31" ht="12.75">
      <c r="A119" s="17">
        <v>39934</v>
      </c>
      <c r="B119" s="16">
        <v>480909</v>
      </c>
      <c r="C119" s="16">
        <v>2778466</v>
      </c>
      <c r="D119" s="16">
        <v>2654960</v>
      </c>
      <c r="E119" s="16">
        <v>435304</v>
      </c>
      <c r="F119" s="16">
        <v>428370</v>
      </c>
      <c r="G119" s="16">
        <v>785999</v>
      </c>
      <c r="H119" s="16">
        <v>1196363</v>
      </c>
      <c r="I119" s="16">
        <v>822880</v>
      </c>
      <c r="J119" s="16">
        <v>512150</v>
      </c>
      <c r="K119" s="16">
        <v>964469</v>
      </c>
      <c r="L119" s="16">
        <v>781789</v>
      </c>
      <c r="M119" s="16">
        <v>1186064</v>
      </c>
      <c r="N119" s="16">
        <v>79448</v>
      </c>
      <c r="O119" s="16">
        <v>1163773</v>
      </c>
      <c r="P119" s="16">
        <v>263261</v>
      </c>
      <c r="Q119" s="16">
        <v>721844</v>
      </c>
      <c r="R119" s="16">
        <v>522240</v>
      </c>
      <c r="S119" s="16"/>
      <c r="T119" s="16">
        <v>388632</v>
      </c>
      <c r="U119" s="16">
        <v>110403</v>
      </c>
      <c r="V119" s="16">
        <v>946579</v>
      </c>
      <c r="W119" s="16">
        <v>6702705</v>
      </c>
      <c r="X119" s="16">
        <v>3571078</v>
      </c>
      <c r="Y119" s="16"/>
      <c r="Z119" s="13">
        <f t="shared" si="6"/>
        <v>5183011</v>
      </c>
      <c r="AA119" s="2">
        <f t="shared" si="7"/>
        <v>3317392</v>
      </c>
      <c r="AB119" s="2">
        <f t="shared" si="8"/>
        <v>2932322</v>
      </c>
      <c r="AC119" s="2">
        <f t="shared" si="9"/>
        <v>6329162</v>
      </c>
      <c r="AD119" s="18">
        <f t="shared" si="10"/>
        <v>8701645</v>
      </c>
      <c r="AE119" s="2">
        <f t="shared" si="11"/>
        <v>4116732</v>
      </c>
    </row>
    <row r="120" spans="1:31" ht="12.75">
      <c r="A120" s="17">
        <v>39965</v>
      </c>
      <c r="B120" s="16">
        <v>394037</v>
      </c>
      <c r="C120" s="16">
        <v>2330177</v>
      </c>
      <c r="D120" s="16">
        <v>2290474</v>
      </c>
      <c r="E120" s="16">
        <v>335860</v>
      </c>
      <c r="F120" s="16">
        <v>339689</v>
      </c>
      <c r="G120" s="16">
        <v>698712</v>
      </c>
      <c r="H120" s="16">
        <v>1024645</v>
      </c>
      <c r="I120" s="16">
        <v>777785</v>
      </c>
      <c r="J120" s="16">
        <v>549393</v>
      </c>
      <c r="K120" s="16">
        <v>847305</v>
      </c>
      <c r="L120" s="16">
        <v>669018</v>
      </c>
      <c r="M120" s="16">
        <v>994729</v>
      </c>
      <c r="N120" s="16">
        <v>67475</v>
      </c>
      <c r="O120" s="16">
        <v>1159868</v>
      </c>
      <c r="P120" s="16">
        <v>282101</v>
      </c>
      <c r="Q120" s="16">
        <v>689091</v>
      </c>
      <c r="R120" s="16"/>
      <c r="S120" s="16"/>
      <c r="T120" s="16">
        <v>379199</v>
      </c>
      <c r="U120" s="16">
        <v>104189</v>
      </c>
      <c r="V120" s="16">
        <v>922119</v>
      </c>
      <c r="W120" s="16">
        <v>6168856</v>
      </c>
      <c r="X120" s="16">
        <v>3164034</v>
      </c>
      <c r="Y120" s="16"/>
      <c r="Z120" s="13">
        <f t="shared" si="6"/>
        <v>4300362</v>
      </c>
      <c r="AA120" s="2">
        <f t="shared" si="7"/>
        <v>3050535</v>
      </c>
      <c r="AB120" s="2">
        <f t="shared" si="8"/>
        <v>2511052</v>
      </c>
      <c r="AC120" s="2">
        <f t="shared" si="9"/>
        <v>5629062</v>
      </c>
      <c r="AD120" s="18">
        <f t="shared" si="10"/>
        <v>7266385</v>
      </c>
      <c r="AE120" s="2">
        <f t="shared" si="11"/>
        <v>3536567</v>
      </c>
    </row>
    <row r="121" spans="1:31" ht="12.75">
      <c r="A121" s="17">
        <v>39995</v>
      </c>
      <c r="B121" s="16">
        <v>387509</v>
      </c>
      <c r="C121" s="16">
        <v>2536894</v>
      </c>
      <c r="D121" s="16">
        <v>2336385</v>
      </c>
      <c r="E121" s="16">
        <v>394078</v>
      </c>
      <c r="F121" s="16">
        <v>359491</v>
      </c>
      <c r="G121" s="16">
        <v>697773</v>
      </c>
      <c r="H121" s="16">
        <v>1096048</v>
      </c>
      <c r="I121" s="16">
        <v>792853</v>
      </c>
      <c r="J121" s="16">
        <v>668602</v>
      </c>
      <c r="K121" s="16">
        <v>920044</v>
      </c>
      <c r="L121" s="16">
        <v>665629</v>
      </c>
      <c r="M121" s="16">
        <v>1041876</v>
      </c>
      <c r="N121" s="16">
        <v>65610</v>
      </c>
      <c r="O121" s="16">
        <v>1190714</v>
      </c>
      <c r="P121" s="16">
        <v>299525</v>
      </c>
      <c r="Q121" s="16">
        <v>707378</v>
      </c>
      <c r="R121" s="16">
        <v>516538</v>
      </c>
      <c r="S121" s="16"/>
      <c r="T121" s="16">
        <v>377992</v>
      </c>
      <c r="U121" s="16">
        <v>122086</v>
      </c>
      <c r="V121" s="16">
        <v>882162</v>
      </c>
      <c r="W121" s="16">
        <v>6677377</v>
      </c>
      <c r="X121" s="16">
        <v>3136041</v>
      </c>
      <c r="Y121" s="16"/>
      <c r="Z121" s="13">
        <f t="shared" si="6"/>
        <v>4474439</v>
      </c>
      <c r="AA121" s="2">
        <f t="shared" si="7"/>
        <v>3255276</v>
      </c>
      <c r="AB121" s="2">
        <f t="shared" si="8"/>
        <v>2627549</v>
      </c>
      <c r="AC121" s="2">
        <f t="shared" si="9"/>
        <v>5948435</v>
      </c>
      <c r="AD121" s="18">
        <f t="shared" si="10"/>
        <v>7564393</v>
      </c>
      <c r="AE121" s="2">
        <f t="shared" si="11"/>
        <v>4096395</v>
      </c>
    </row>
    <row r="122" spans="1:31" ht="12.75">
      <c r="A122" s="17">
        <v>40026</v>
      </c>
      <c r="B122" s="16">
        <v>402194</v>
      </c>
      <c r="C122" s="16">
        <v>2658871</v>
      </c>
      <c r="D122" s="16">
        <v>2461380</v>
      </c>
      <c r="E122" s="16">
        <v>426041</v>
      </c>
      <c r="F122" s="16">
        <v>359718</v>
      </c>
      <c r="G122" s="16">
        <v>783887</v>
      </c>
      <c r="H122" s="16">
        <v>1150820</v>
      </c>
      <c r="I122" s="16">
        <v>771676</v>
      </c>
      <c r="J122" s="16">
        <v>722527</v>
      </c>
      <c r="K122" s="16">
        <v>823500</v>
      </c>
      <c r="L122" s="16">
        <v>577928</v>
      </c>
      <c r="M122" s="16">
        <v>1099787</v>
      </c>
      <c r="N122" s="16">
        <v>74990</v>
      </c>
      <c r="O122" s="16">
        <v>1162798</v>
      </c>
      <c r="P122" s="16">
        <v>295305</v>
      </c>
      <c r="Q122" s="16">
        <v>676497</v>
      </c>
      <c r="R122" s="16"/>
      <c r="S122" s="16"/>
      <c r="T122" s="16">
        <v>382383</v>
      </c>
      <c r="U122" s="16">
        <v>118116</v>
      </c>
      <c r="V122" s="16">
        <v>834091</v>
      </c>
      <c r="W122" s="16">
        <v>6862433</v>
      </c>
      <c r="X122" s="16">
        <v>3215156</v>
      </c>
      <c r="Y122" s="16"/>
      <c r="Z122" s="13">
        <f t="shared" si="6"/>
        <v>4669841</v>
      </c>
      <c r="AA122" s="2">
        <f t="shared" si="7"/>
        <v>3428910</v>
      </c>
      <c r="AB122" s="2">
        <f t="shared" si="8"/>
        <v>2501215</v>
      </c>
      <c r="AC122" s="2">
        <f t="shared" si="9"/>
        <v>6005115</v>
      </c>
      <c r="AD122" s="18">
        <f t="shared" si="10"/>
        <v>7916980</v>
      </c>
      <c r="AE122" s="2">
        <f t="shared" si="11"/>
        <v>3469190</v>
      </c>
    </row>
    <row r="123" spans="1:31" ht="12.75">
      <c r="A123" s="17">
        <v>40057</v>
      </c>
      <c r="B123" s="16">
        <v>371561</v>
      </c>
      <c r="C123" s="16">
        <v>2330560</v>
      </c>
      <c r="D123" s="16">
        <v>2260004</v>
      </c>
      <c r="E123" s="16">
        <v>348193</v>
      </c>
      <c r="F123" s="16">
        <v>347612</v>
      </c>
      <c r="G123" s="16">
        <v>748814</v>
      </c>
      <c r="H123" s="16">
        <v>1153689</v>
      </c>
      <c r="I123" s="16">
        <v>806620</v>
      </c>
      <c r="J123" s="16">
        <v>816644</v>
      </c>
      <c r="K123" s="16">
        <v>958800</v>
      </c>
      <c r="L123" s="16">
        <v>677023</v>
      </c>
      <c r="M123" s="16">
        <v>1177872</v>
      </c>
      <c r="N123" s="16">
        <v>56099</v>
      </c>
      <c r="O123" s="16">
        <v>1190853</v>
      </c>
      <c r="P123" s="16">
        <v>304349</v>
      </c>
      <c r="Q123" s="16">
        <v>684180</v>
      </c>
      <c r="R123" s="16">
        <v>571500</v>
      </c>
      <c r="S123" s="16"/>
      <c r="T123" s="16">
        <v>458691</v>
      </c>
      <c r="U123" s="16">
        <v>116564</v>
      </c>
      <c r="V123" s="16">
        <v>854372</v>
      </c>
      <c r="W123" s="16">
        <v>6593975</v>
      </c>
      <c r="X123" s="16">
        <v>3081759</v>
      </c>
      <c r="Y123" s="16"/>
      <c r="Z123" s="13">
        <f t="shared" si="6"/>
        <v>4188365</v>
      </c>
      <c r="AA123" s="2">
        <f t="shared" si="7"/>
        <v>3525767</v>
      </c>
      <c r="AB123" s="2">
        <f t="shared" si="8"/>
        <v>2813695</v>
      </c>
      <c r="AC123" s="2">
        <f t="shared" si="9"/>
        <v>6395561</v>
      </c>
      <c r="AD123" s="18">
        <f t="shared" si="10"/>
        <v>7144174</v>
      </c>
      <c r="AE123" s="2">
        <f t="shared" si="11"/>
        <v>4180509</v>
      </c>
    </row>
    <row r="124" spans="1:31" ht="12.75">
      <c r="A124" s="17">
        <v>40087</v>
      </c>
      <c r="B124" s="16">
        <v>390811</v>
      </c>
      <c r="C124" s="16">
        <v>2519097</v>
      </c>
      <c r="D124" s="16">
        <v>2512064</v>
      </c>
      <c r="E124" s="16">
        <v>382796</v>
      </c>
      <c r="F124" s="16">
        <v>382782</v>
      </c>
      <c r="G124" s="16">
        <v>731629</v>
      </c>
      <c r="H124" s="16">
        <v>1251066</v>
      </c>
      <c r="I124" s="16">
        <v>773409</v>
      </c>
      <c r="J124" s="16">
        <v>977463</v>
      </c>
      <c r="K124" s="16">
        <v>964809</v>
      </c>
      <c r="L124" s="16">
        <v>657335</v>
      </c>
      <c r="M124" s="16">
        <v>1339751</v>
      </c>
      <c r="N124" s="16">
        <v>64182</v>
      </c>
      <c r="O124" s="16">
        <v>1243953</v>
      </c>
      <c r="P124" s="16">
        <v>306780</v>
      </c>
      <c r="Q124" s="16">
        <v>700787</v>
      </c>
      <c r="R124" s="16"/>
      <c r="S124" s="16"/>
      <c r="T124" s="16">
        <v>488781</v>
      </c>
      <c r="U124" s="16">
        <v>140708</v>
      </c>
      <c r="V124" s="16">
        <v>958573</v>
      </c>
      <c r="W124" s="16">
        <v>7194971</v>
      </c>
      <c r="X124" s="16">
        <v>3237853</v>
      </c>
      <c r="Y124" s="16"/>
      <c r="Z124" s="13">
        <f t="shared" si="6"/>
        <v>4473152</v>
      </c>
      <c r="AA124" s="2">
        <f t="shared" si="7"/>
        <v>3733567</v>
      </c>
      <c r="AB124" s="2">
        <f t="shared" si="8"/>
        <v>2961895</v>
      </c>
      <c r="AC124" s="2">
        <f t="shared" si="9"/>
        <v>6759644</v>
      </c>
      <c r="AD124" s="18">
        <f t="shared" si="10"/>
        <v>7750794</v>
      </c>
      <c r="AE124" s="2">
        <f t="shared" si="11"/>
        <v>3839582</v>
      </c>
    </row>
    <row r="125" spans="1:31" ht="12.75">
      <c r="A125" s="17">
        <v>40118</v>
      </c>
      <c r="B125" s="16">
        <v>412360</v>
      </c>
      <c r="C125" s="16">
        <v>2651048</v>
      </c>
      <c r="D125" s="16">
        <v>2629403</v>
      </c>
      <c r="E125" s="16">
        <v>415008</v>
      </c>
      <c r="F125" s="16">
        <v>399534</v>
      </c>
      <c r="G125" s="16">
        <v>846647</v>
      </c>
      <c r="H125" s="16">
        <v>1389483</v>
      </c>
      <c r="I125" s="16">
        <v>910204</v>
      </c>
      <c r="J125" s="16">
        <v>984057</v>
      </c>
      <c r="K125" s="16">
        <v>994740</v>
      </c>
      <c r="L125" s="16">
        <v>775516</v>
      </c>
      <c r="M125" s="16">
        <v>1528590</v>
      </c>
      <c r="N125" s="16">
        <v>70454</v>
      </c>
      <c r="O125" s="16">
        <v>1234248</v>
      </c>
      <c r="P125" s="16">
        <v>315174</v>
      </c>
      <c r="Q125" s="16">
        <v>700787</v>
      </c>
      <c r="R125" s="16">
        <v>588822</v>
      </c>
      <c r="S125" s="16"/>
      <c r="T125" s="16">
        <v>534632</v>
      </c>
      <c r="U125" s="16">
        <v>149467</v>
      </c>
      <c r="V125" s="16">
        <v>973995</v>
      </c>
      <c r="W125" s="16">
        <v>7485468</v>
      </c>
      <c r="X125" s="16">
        <v>3584953</v>
      </c>
      <c r="Y125" s="16"/>
      <c r="Z125" s="13">
        <f t="shared" si="6"/>
        <v>4712848</v>
      </c>
      <c r="AA125" s="2">
        <f t="shared" si="7"/>
        <v>4130391</v>
      </c>
      <c r="AB125" s="2">
        <f t="shared" si="8"/>
        <v>3298846</v>
      </c>
      <c r="AC125" s="2">
        <f t="shared" si="9"/>
        <v>7499691</v>
      </c>
      <c r="AD125" s="18">
        <f t="shared" si="10"/>
        <v>8156793</v>
      </c>
      <c r="AE125" s="2">
        <f t="shared" si="11"/>
        <v>4497125</v>
      </c>
    </row>
    <row r="126" spans="1:31" s="2" customFormat="1" ht="9.75">
      <c r="A126" s="5">
        <v>40148</v>
      </c>
      <c r="B126" s="20">
        <v>325045</v>
      </c>
      <c r="C126" s="20">
        <v>2394672</v>
      </c>
      <c r="D126" s="20">
        <v>1998963</v>
      </c>
      <c r="E126" s="20">
        <v>330664</v>
      </c>
      <c r="F126" s="20">
        <v>338228</v>
      </c>
      <c r="G126" s="20">
        <v>672217</v>
      </c>
      <c r="H126" s="20">
        <v>1211906</v>
      </c>
      <c r="I126" s="20">
        <v>749570</v>
      </c>
      <c r="J126" s="20">
        <v>856559</v>
      </c>
      <c r="K126" s="20">
        <v>801270</v>
      </c>
      <c r="L126" s="20">
        <v>664805</v>
      </c>
      <c r="M126" s="20">
        <v>1308238</v>
      </c>
      <c r="N126" s="20">
        <v>55581</v>
      </c>
      <c r="O126" s="20">
        <v>1207179</v>
      </c>
      <c r="P126" s="2">
        <v>303596</v>
      </c>
      <c r="Q126" s="20">
        <v>742159</v>
      </c>
      <c r="R126" s="20">
        <v>547076</v>
      </c>
      <c r="T126" s="2">
        <v>495414</v>
      </c>
      <c r="U126" s="2">
        <v>156624</v>
      </c>
      <c r="V126" s="20">
        <v>1001511</v>
      </c>
      <c r="W126" s="20">
        <v>6354863</v>
      </c>
      <c r="X126" s="20">
        <v>3489328</v>
      </c>
      <c r="Z126" s="12">
        <f t="shared" si="6"/>
        <v>4019897</v>
      </c>
      <c r="AA126" s="2">
        <f t="shared" si="7"/>
        <v>3490252</v>
      </c>
      <c r="AB126" s="2">
        <f t="shared" si="8"/>
        <v>2774313</v>
      </c>
      <c r="AC126" s="2">
        <f t="shared" si="9"/>
        <v>6320146</v>
      </c>
      <c r="AD126" s="18">
        <f t="shared" si="10"/>
        <v>6687752</v>
      </c>
      <c r="AE126" s="2">
        <f t="shared" si="11"/>
        <v>4453559</v>
      </c>
    </row>
    <row r="127" ht="12.75">
      <c r="X127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6"/>
  <sheetViews>
    <sheetView zoomScalePageLayoutView="0" workbookViewId="0" topLeftCell="A1">
      <pane xSplit="3" topLeftCell="O1" activePane="topRight" state="frozen"/>
      <selection pane="topLeft" activeCell="A1" sqref="A1"/>
      <selection pane="topRight" activeCell="AA7" sqref="AA7"/>
    </sheetView>
  </sheetViews>
  <sheetFormatPr defaultColWidth="9.140625" defaultRowHeight="12.75"/>
  <cols>
    <col min="1" max="1" width="7.8515625" style="2" customWidth="1"/>
    <col min="2" max="3" width="6.8515625" style="2" customWidth="1"/>
    <col min="4" max="4" width="8.28125" style="2" customWidth="1"/>
    <col min="5" max="5" width="7.140625" style="2" customWidth="1"/>
    <col min="6" max="6" width="7.00390625" style="2" customWidth="1"/>
    <col min="7" max="7" width="7.28125" style="2" customWidth="1"/>
    <col min="8" max="8" width="7.140625" style="2" customWidth="1"/>
    <col min="9" max="9" width="6.7109375" style="2" customWidth="1"/>
    <col min="10" max="10" width="7.00390625" style="2" customWidth="1"/>
    <col min="11" max="12" width="6.7109375" style="2" customWidth="1"/>
    <col min="13" max="13" width="6.8515625" style="2" customWidth="1"/>
    <col min="14" max="14" width="7.00390625" style="2" customWidth="1"/>
    <col min="15" max="15" width="6.7109375" style="2" customWidth="1"/>
    <col min="16" max="17" width="7.00390625" style="2" customWidth="1"/>
    <col min="18" max="18" width="6.8515625" style="2" customWidth="1"/>
    <col min="19" max="19" width="7.140625" style="2" customWidth="1"/>
    <col min="20" max="20" width="6.8515625" style="2" customWidth="1"/>
    <col min="21" max="21" width="7.00390625" style="2" customWidth="1"/>
    <col min="22" max="23" width="6.7109375" style="2" customWidth="1"/>
    <col min="24" max="25" width="6.8515625" style="2" customWidth="1"/>
    <col min="26" max="31" width="6.421875" style="2" customWidth="1"/>
    <col min="32" max="32" width="3.7109375" style="2" customWidth="1"/>
    <col min="33" max="33" width="9.00390625" style="12" bestFit="1" customWidth="1"/>
    <col min="34" max="34" width="8.28125" style="2" customWidth="1"/>
    <col min="35" max="16384" width="9.140625" style="2" customWidth="1"/>
  </cols>
  <sheetData>
    <row r="1" spans="1:34" ht="36" customHeight="1">
      <c r="A1" s="1" t="s">
        <v>50</v>
      </c>
      <c r="AG1" s="11"/>
      <c r="AH1" s="4"/>
    </row>
    <row r="3" spans="1:31" ht="30">
      <c r="A3" s="3" t="s">
        <v>0</v>
      </c>
      <c r="B3" s="4" t="s">
        <v>24</v>
      </c>
      <c r="C3" s="9" t="s">
        <v>51</v>
      </c>
      <c r="D3" s="4" t="s">
        <v>36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37</v>
      </c>
      <c r="Q3" s="4" t="s">
        <v>39</v>
      </c>
      <c r="R3" s="4" t="s">
        <v>40</v>
      </c>
      <c r="S3" s="4" t="s">
        <v>41</v>
      </c>
      <c r="T3" s="4" t="s">
        <v>42</v>
      </c>
      <c r="U3" s="4" t="s">
        <v>43</v>
      </c>
      <c r="V3" s="4" t="s">
        <v>44</v>
      </c>
      <c r="W3" s="4" t="s">
        <v>45</v>
      </c>
      <c r="X3" s="4" t="s">
        <v>46</v>
      </c>
      <c r="Y3" s="4" t="s">
        <v>47</v>
      </c>
      <c r="Z3" s="4" t="s">
        <v>55</v>
      </c>
      <c r="AA3" s="4" t="s">
        <v>57</v>
      </c>
      <c r="AB3" s="4" t="s">
        <v>58</v>
      </c>
      <c r="AC3" s="4" t="s">
        <v>60</v>
      </c>
      <c r="AD3" s="4" t="s">
        <v>61</v>
      </c>
      <c r="AE3" s="4" t="s">
        <v>59</v>
      </c>
    </row>
    <row r="4" spans="1:25" ht="9.75">
      <c r="A4" s="2" t="s">
        <v>23</v>
      </c>
      <c r="B4" s="7" t="s">
        <v>1</v>
      </c>
      <c r="C4" s="10" t="s">
        <v>53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48</v>
      </c>
      <c r="W4" s="7" t="s">
        <v>20</v>
      </c>
      <c r="X4" s="7" t="s">
        <v>21</v>
      </c>
      <c r="Y4" s="7" t="s">
        <v>22</v>
      </c>
    </row>
    <row r="5" spans="2:31" ht="9.75"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</row>
    <row r="6" spans="2:25" ht="9.75">
      <c r="B6" s="16" t="s">
        <v>62</v>
      </c>
      <c r="C6" s="2" t="s">
        <v>62</v>
      </c>
      <c r="D6" s="16" t="s">
        <v>63</v>
      </c>
      <c r="E6" s="16" t="s">
        <v>64</v>
      </c>
      <c r="F6" s="16" t="s">
        <v>64</v>
      </c>
      <c r="G6" s="16" t="s">
        <v>62</v>
      </c>
      <c r="H6" s="16" t="s">
        <v>62</v>
      </c>
      <c r="I6" s="16" t="s">
        <v>62</v>
      </c>
      <c r="J6" s="16" t="s">
        <v>62</v>
      </c>
      <c r="K6" s="16" t="s">
        <v>63</v>
      </c>
      <c r="L6" s="16" t="s">
        <v>63</v>
      </c>
      <c r="M6" s="16" t="s">
        <v>63</v>
      </c>
      <c r="N6" s="16" t="s">
        <v>64</v>
      </c>
      <c r="O6" s="16" t="s">
        <v>62</v>
      </c>
      <c r="P6" s="16" t="s">
        <v>62</v>
      </c>
      <c r="Q6" s="16" t="s">
        <v>62</v>
      </c>
      <c r="R6" s="16" t="s">
        <v>62</v>
      </c>
      <c r="S6" s="16" t="s">
        <v>62</v>
      </c>
      <c r="T6" s="16" t="s">
        <v>62</v>
      </c>
      <c r="U6" s="16" t="s">
        <v>62</v>
      </c>
      <c r="V6" s="16" t="s">
        <v>62</v>
      </c>
      <c r="W6" s="16" t="s">
        <v>62</v>
      </c>
      <c r="X6" s="16" t="s">
        <v>63</v>
      </c>
      <c r="Y6" s="16" t="s">
        <v>64</v>
      </c>
    </row>
    <row r="7" spans="1:31" ht="9.75">
      <c r="A7" s="17">
        <v>36526</v>
      </c>
      <c r="B7" s="2">
        <f>'Open interest'!B7*'Value risk_local currency'!B7</f>
        <v>2410991928.824679</v>
      </c>
      <c r="C7" s="2">
        <f>'Open interest'!C7*'Value risk_local currency'!C7</f>
        <v>28957550.40990492</v>
      </c>
      <c r="D7" s="2">
        <f>'Open interest'!D7*'Value risk_local currency'!D7</f>
        <v>303481567.72398424</v>
      </c>
      <c r="E7" s="2">
        <f>'Open interest'!E7*'Value risk_local currency'!E7</f>
        <v>50483200140.98452</v>
      </c>
      <c r="F7" s="2">
        <f>'Open interest'!F7*'Value risk_local currency'!F7</f>
        <v>44977556141.62696</v>
      </c>
      <c r="G7" s="2">
        <f>'Open interest'!G7*'Value risk_local currency'!G7</f>
        <v>417818464.9604155</v>
      </c>
      <c r="H7" s="2">
        <f>'Open interest'!H7*'Value risk_local currency'!H7</f>
        <v>263316433.48342404</v>
      </c>
      <c r="I7" s="2">
        <f>'Open interest'!I7*'Value risk_local currency'!I7</f>
        <v>108388632.15827261</v>
      </c>
      <c r="J7" s="2">
        <f>'Open interest'!J7*'Value risk_local currency'!J7</f>
        <v>6773226.519702311</v>
      </c>
      <c r="K7" s="2">
        <f>'Open interest'!K7*'Value risk_local currency'!K7</f>
        <v>279191215.5781238</v>
      </c>
      <c r="L7" s="2">
        <f>'Open interest'!L7*'Value risk_local currency'!L7</f>
        <v>84365029.19617875</v>
      </c>
      <c r="M7" s="2">
        <f>'Open interest'!M7*'Value risk_local currency'!M7</f>
        <v>24488028.84704937</v>
      </c>
      <c r="N7" s="2">
        <f>'Open interest'!N7*'Value risk_local currency'!N7</f>
        <v>99256369601.88435</v>
      </c>
      <c r="O7" s="2">
        <f>'Open interest'!O7*'Value risk_local currency'!O7</f>
        <v>341294153.92562276</v>
      </c>
      <c r="P7" s="2">
        <f>'Open interest'!P7*'Value risk_local currency'!P7</f>
        <v>171280533.38470885</v>
      </c>
      <c r="Q7" s="2">
        <f>'Open interest'!Q7*'Value risk_local currency'!Q7</f>
        <v>108331559.86589059</v>
      </c>
      <c r="R7" s="2">
        <f>'Open interest'!R7*'Value risk_local currency'!R7</f>
        <v>63057659.47922083</v>
      </c>
      <c r="S7" s="2">
        <f>'Open interest'!S7*'Value risk_local currency'!S7</f>
        <v>0</v>
      </c>
      <c r="T7" s="2">
        <f>'Open interest'!T7*'Value risk_local currency'!T7</f>
        <v>23397583.50892042</v>
      </c>
      <c r="U7" s="2">
        <f>'Open interest'!U7*'Value risk_local currency'!U7</f>
        <v>19383931.89065123</v>
      </c>
      <c r="V7" s="2">
        <f>'Open interest'!V7*'Value risk_local currency'!V7</f>
        <v>72532827.3248247</v>
      </c>
      <c r="W7" s="2">
        <f>'Open interest'!W7*'Value risk_local currency'!W7</f>
        <v>275537080.7616302</v>
      </c>
      <c r="X7" s="2">
        <f>'Open interest'!X7*'Value risk_local currency'!X7</f>
        <v>112841054.492764</v>
      </c>
      <c r="Y7" s="2">
        <f>'Open interest'!Y7*'Value risk_local currency'!Y7</f>
        <v>0</v>
      </c>
      <c r="Z7" s="2">
        <f>'Open interest'!Z7*'Value risk_local currency'!Z7</f>
        <v>2439949479.234584</v>
      </c>
      <c r="AA7" s="2">
        <f aca="true" t="shared" si="0" ref="AA7:AA38">SUM(G7:J7)</f>
        <v>796296757.1218145</v>
      </c>
      <c r="AB7" s="2">
        <f aca="true" t="shared" si="1" ref="AB7:AB38">SUM(K7:M7)</f>
        <v>388044273.6213519</v>
      </c>
      <c r="AC7" s="2">
        <f aca="true" t="shared" si="2" ref="AC7:AC38">SUM(G7:N7)</f>
        <v>100440710632.62752</v>
      </c>
      <c r="AD7" s="18">
        <f aca="true" t="shared" si="3" ref="AD7:AD38">SUM(D7:F7,Z7)</f>
        <v>98204187329.57005</v>
      </c>
      <c r="AE7" s="2">
        <f aca="true" t="shared" si="4" ref="AE7:AE38">SUM(O7:R7,T7:V7)</f>
        <v>799278249.3798394</v>
      </c>
    </row>
    <row r="8" spans="1:31" ht="9.75">
      <c r="A8" s="17">
        <v>36557</v>
      </c>
      <c r="B8" s="2">
        <f>'Open interest'!B8*'Value risk_local currency'!B8</f>
        <v>1527067330.0296476</v>
      </c>
      <c r="C8" s="2">
        <f>'Open interest'!C8*'Value risk_local currency'!C8</f>
        <v>22257848.110187694</v>
      </c>
      <c r="D8" s="2">
        <f>'Open interest'!D8*'Value risk_local currency'!D8</f>
        <v>305595436.643744</v>
      </c>
      <c r="E8" s="2">
        <f>'Open interest'!E8*'Value risk_local currency'!E8</f>
        <v>24746387320.0416</v>
      </c>
      <c r="F8" s="2">
        <f>'Open interest'!F8*'Value risk_local currency'!F8</f>
        <v>30342525515.82219</v>
      </c>
      <c r="G8" s="2">
        <f>'Open interest'!G8*'Value risk_local currency'!G8</f>
        <v>368651265.9190548</v>
      </c>
      <c r="H8" s="2">
        <f>'Open interest'!H8*'Value risk_local currency'!H8</f>
        <v>282279965.82824755</v>
      </c>
      <c r="I8" s="2">
        <f>'Open interest'!I8*'Value risk_local currency'!I8</f>
        <v>123847049.55102913</v>
      </c>
      <c r="J8" s="2">
        <f>'Open interest'!J8*'Value risk_local currency'!J8</f>
        <v>10282587.789005753</v>
      </c>
      <c r="K8" s="2">
        <f>'Open interest'!K8*'Value risk_local currency'!K8</f>
        <v>294654239.1199195</v>
      </c>
      <c r="L8" s="2">
        <f>'Open interest'!L8*'Value risk_local currency'!L8</f>
        <v>97615807.16855547</v>
      </c>
      <c r="M8" s="2">
        <f>'Open interest'!M8*'Value risk_local currency'!M8</f>
        <v>29709479.83117145</v>
      </c>
      <c r="N8" s="2">
        <f>'Open interest'!N8*'Value risk_local currency'!N8</f>
        <v>123945177175.6916</v>
      </c>
      <c r="O8" s="2">
        <f>'Open interest'!O8*'Value risk_local currency'!O8</f>
        <v>232600168.42826408</v>
      </c>
      <c r="P8" s="2">
        <f>'Open interest'!P8*'Value risk_local currency'!P8</f>
        <v>92760685.69925743</v>
      </c>
      <c r="Q8" s="2">
        <f>'Open interest'!Q8*'Value risk_local currency'!Q8</f>
        <v>156611660.90028694</v>
      </c>
      <c r="R8" s="2">
        <f>'Open interest'!R8*'Value risk_local currency'!R8</f>
        <v>35587332.68071163</v>
      </c>
      <c r="S8" s="2">
        <f>'Open interest'!S8*'Value risk_local currency'!S8</f>
        <v>0</v>
      </c>
      <c r="T8" s="2">
        <f>'Open interest'!T8*'Value risk_local currency'!T8</f>
        <v>116771780.05167212</v>
      </c>
      <c r="U8" s="2">
        <f>'Open interest'!U8*'Value risk_local currency'!U8</f>
        <v>21874693.111851845</v>
      </c>
      <c r="V8" s="2">
        <f>'Open interest'!V8*'Value risk_local currency'!V8</f>
        <v>46399795.2231518</v>
      </c>
      <c r="W8" s="2">
        <f>'Open interest'!W8*'Value risk_local currency'!W8</f>
        <v>289982994.8264928</v>
      </c>
      <c r="X8" s="2">
        <f>'Open interest'!X8*'Value risk_local currency'!X8</f>
        <v>115394625.54219382</v>
      </c>
      <c r="Y8" s="2">
        <f>'Open interest'!Y8*'Value risk_local currency'!Y8</f>
        <v>0</v>
      </c>
      <c r="Z8" s="2">
        <f>'Open interest'!Z8*'Value risk_local currency'!Z8</f>
        <v>1549325178.1398354</v>
      </c>
      <c r="AA8" s="2">
        <f t="shared" si="0"/>
        <v>785060869.0873371</v>
      </c>
      <c r="AB8" s="2">
        <f t="shared" si="1"/>
        <v>421979526.1196464</v>
      </c>
      <c r="AC8" s="2">
        <f t="shared" si="2"/>
        <v>125152217570.89859</v>
      </c>
      <c r="AD8" s="18">
        <f t="shared" si="3"/>
        <v>56943833450.64737</v>
      </c>
      <c r="AE8" s="2">
        <f t="shared" si="4"/>
        <v>702606116.0951958</v>
      </c>
    </row>
    <row r="9" spans="1:31" ht="9.75">
      <c r="A9" s="17">
        <v>36586</v>
      </c>
      <c r="B9" s="2">
        <f>'Open interest'!B9*'Value risk_local currency'!B9</f>
        <v>2316104921.223635</v>
      </c>
      <c r="C9" s="2">
        <f>'Open interest'!C9*'Value risk_local currency'!C9</f>
        <v>30463957.489241693</v>
      </c>
      <c r="D9" s="2">
        <f>'Open interest'!D9*'Value risk_local currency'!D9</f>
        <v>306693156.9754652</v>
      </c>
      <c r="E9" s="2">
        <f>'Open interest'!E9*'Value risk_local currency'!E9</f>
        <v>29495614642.313564</v>
      </c>
      <c r="F9" s="2">
        <f>'Open interest'!F9*'Value risk_local currency'!F9</f>
        <v>41955954351.81486</v>
      </c>
      <c r="G9" s="2">
        <f>'Open interest'!G9*'Value risk_local currency'!G9</f>
        <v>216447138.9243396</v>
      </c>
      <c r="H9" s="2">
        <f>'Open interest'!H9*'Value risk_local currency'!H9</f>
        <v>159940426.04335156</v>
      </c>
      <c r="I9" s="2">
        <f>'Open interest'!I9*'Value risk_local currency'!I9</f>
        <v>71993028.12090501</v>
      </c>
      <c r="J9" s="2">
        <f>'Open interest'!J9*'Value risk_local currency'!J9</f>
        <v>6101153.143958381</v>
      </c>
      <c r="K9" s="2">
        <f>'Open interest'!K9*'Value risk_local currency'!K9</f>
        <v>195258728.81081223</v>
      </c>
      <c r="L9" s="2">
        <f>'Open interest'!L9*'Value risk_local currency'!L9</f>
        <v>51755797.59278995</v>
      </c>
      <c r="M9" s="2">
        <f>'Open interest'!M9*'Value risk_local currency'!M9</f>
        <v>23645324.59392458</v>
      </c>
      <c r="N9" s="2">
        <f>'Open interest'!N9*'Value risk_local currency'!N9</f>
        <v>101633233078.58438</v>
      </c>
      <c r="O9" s="2">
        <f>'Open interest'!O9*'Value risk_local currency'!O9</f>
        <v>457240061.24980557</v>
      </c>
      <c r="P9" s="2">
        <f>'Open interest'!P9*'Value risk_local currency'!P9</f>
        <v>93844576.24110158</v>
      </c>
      <c r="Q9" s="2">
        <f>'Open interest'!Q9*'Value risk_local currency'!Q9</f>
        <v>260544751.67336527</v>
      </c>
      <c r="R9" s="2">
        <f>'Open interest'!R9*'Value risk_local currency'!R9</f>
        <v>60554499.1189053</v>
      </c>
      <c r="S9" s="2">
        <f>'Open interest'!S9*'Value risk_local currency'!S9</f>
        <v>0</v>
      </c>
      <c r="T9" s="2">
        <f>'Open interest'!T9*'Value risk_local currency'!T9</f>
        <v>38826193.48927595</v>
      </c>
      <c r="U9" s="2">
        <f>'Open interest'!U9*'Value risk_local currency'!U9</f>
        <v>11757269.12328564</v>
      </c>
      <c r="V9" s="2">
        <f>'Open interest'!V9*'Value risk_local currency'!V9</f>
        <v>94796936.87240162</v>
      </c>
      <c r="W9" s="2">
        <f>'Open interest'!W9*'Value risk_local currency'!W9</f>
        <v>505930975.6959873</v>
      </c>
      <c r="X9" s="2">
        <f>'Open interest'!X9*'Value risk_local currency'!X9</f>
        <v>227045433.18241242</v>
      </c>
      <c r="Y9" s="2">
        <f>'Open interest'!Y9*'Value risk_local currency'!Y9</f>
        <v>0</v>
      </c>
      <c r="Z9" s="2">
        <f>'Open interest'!Z9*'Value risk_local currency'!Z9</f>
        <v>2346568878.712877</v>
      </c>
      <c r="AA9" s="2">
        <f t="shared" si="0"/>
        <v>454481746.2325546</v>
      </c>
      <c r="AB9" s="2">
        <f t="shared" si="1"/>
        <v>270659850.99752676</v>
      </c>
      <c r="AC9" s="2">
        <f t="shared" si="2"/>
        <v>102358374675.81447</v>
      </c>
      <c r="AD9" s="18">
        <f t="shared" si="3"/>
        <v>74104831029.81676</v>
      </c>
      <c r="AE9" s="2">
        <f t="shared" si="4"/>
        <v>1017564287.7681409</v>
      </c>
    </row>
    <row r="10" spans="1:31" ht="9.75">
      <c r="A10" s="17">
        <v>36617</v>
      </c>
      <c r="B10" s="2">
        <f>'Open interest'!B10*'Value risk_local currency'!B10</f>
        <v>2968928064.01965</v>
      </c>
      <c r="C10" s="2">
        <f>'Open interest'!C10*'Value risk_local currency'!C10</f>
        <v>54545211.08970058</v>
      </c>
      <c r="D10" s="2">
        <f>'Open interest'!D10*'Value risk_local currency'!D10</f>
        <v>373189538.78298926</v>
      </c>
      <c r="E10" s="2">
        <f>'Open interest'!E10*'Value risk_local currency'!E10</f>
        <v>63399585041.88773</v>
      </c>
      <c r="F10" s="2">
        <f>'Open interest'!F10*'Value risk_local currency'!F10</f>
        <v>44627186816.10959</v>
      </c>
      <c r="G10" s="2">
        <f>'Open interest'!G10*'Value risk_local currency'!G10</f>
        <v>288215575.373894</v>
      </c>
      <c r="H10" s="2">
        <f>'Open interest'!H10*'Value risk_local currency'!H10</f>
        <v>282564382.45930165</v>
      </c>
      <c r="I10" s="2">
        <f>'Open interest'!I10*'Value risk_local currency'!I10</f>
        <v>135308794.04467714</v>
      </c>
      <c r="J10" s="2">
        <f>'Open interest'!J10*'Value risk_local currency'!J10</f>
        <v>13058505.45606555</v>
      </c>
      <c r="K10" s="2">
        <f>'Open interest'!K10*'Value risk_local currency'!K10</f>
        <v>211882121.16430315</v>
      </c>
      <c r="L10" s="2">
        <f>'Open interest'!L10*'Value risk_local currency'!L10</f>
        <v>52463248.2563839</v>
      </c>
      <c r="M10" s="2">
        <f>'Open interest'!M10*'Value risk_local currency'!M10</f>
        <v>22835170.46896557</v>
      </c>
      <c r="N10" s="2">
        <f>'Open interest'!N10*'Value risk_local currency'!N10</f>
        <v>52372665782.662926</v>
      </c>
      <c r="O10" s="2">
        <f>'Open interest'!O10*'Value risk_local currency'!O10</f>
        <v>320777811.5264932</v>
      </c>
      <c r="P10" s="2">
        <f>'Open interest'!P10*'Value risk_local currency'!P10</f>
        <v>95533554.8343259</v>
      </c>
      <c r="Q10" s="2">
        <f>'Open interest'!Q10*'Value risk_local currency'!Q10</f>
        <v>174055641.38547552</v>
      </c>
      <c r="R10" s="2">
        <f>'Open interest'!R10*'Value risk_local currency'!R10</f>
        <v>29630490.408241373</v>
      </c>
      <c r="S10" s="2">
        <f>'Open interest'!S10*'Value risk_local currency'!S10</f>
        <v>0</v>
      </c>
      <c r="T10" s="2">
        <f>'Open interest'!T10*'Value risk_local currency'!T10</f>
        <v>36213719.310370184</v>
      </c>
      <c r="U10" s="2">
        <f>'Open interest'!U10*'Value risk_local currency'!U10</f>
        <v>20378948.992136244</v>
      </c>
      <c r="V10" s="2">
        <f>'Open interest'!V10*'Value risk_local currency'!V10</f>
        <v>54653427.823553465</v>
      </c>
      <c r="W10" s="2">
        <f>'Open interest'!W10*'Value risk_local currency'!W10</f>
        <v>569574782.0471488</v>
      </c>
      <c r="X10" s="2">
        <f>'Open interest'!X10*'Value risk_local currency'!X10</f>
        <v>128831841.56075278</v>
      </c>
      <c r="Y10" s="2">
        <f>'Open interest'!Y10*'Value risk_local currency'!Y10</f>
        <v>0</v>
      </c>
      <c r="Z10" s="2">
        <f>'Open interest'!Z10*'Value risk_local currency'!Z10</f>
        <v>3023473275.10935</v>
      </c>
      <c r="AA10" s="2">
        <f t="shared" si="0"/>
        <v>719147257.3339384</v>
      </c>
      <c r="AB10" s="2">
        <f t="shared" si="1"/>
        <v>287180539.8896526</v>
      </c>
      <c r="AC10" s="2">
        <f t="shared" si="2"/>
        <v>53378993579.88652</v>
      </c>
      <c r="AD10" s="18">
        <f t="shared" si="3"/>
        <v>111423434671.88965</v>
      </c>
      <c r="AE10" s="2">
        <f t="shared" si="4"/>
        <v>731243594.2805959</v>
      </c>
    </row>
    <row r="11" spans="1:31" ht="9.75">
      <c r="A11" s="17">
        <v>36647</v>
      </c>
      <c r="B11" s="2">
        <f>'Open interest'!B11*'Value risk_local currency'!B11</f>
        <v>1977650098.1878707</v>
      </c>
      <c r="C11" s="2">
        <f>'Open interest'!C11*'Value risk_local currency'!C11</f>
        <v>37104958.50826247</v>
      </c>
      <c r="D11" s="2">
        <f>'Open interest'!D11*'Value risk_local currency'!D11</f>
        <v>415630967.2337595</v>
      </c>
      <c r="E11" s="2">
        <f>'Open interest'!E11*'Value risk_local currency'!E11</f>
        <v>59037634145.62359</v>
      </c>
      <c r="F11" s="2">
        <f>'Open interest'!F11*'Value risk_local currency'!F11</f>
        <v>37058777688.2564</v>
      </c>
      <c r="G11" s="2">
        <f>'Open interest'!G11*'Value risk_local currency'!G11</f>
        <v>260998403.0508717</v>
      </c>
      <c r="H11" s="2">
        <f>'Open interest'!H11*'Value risk_local currency'!H11</f>
        <v>237484692.56429774</v>
      </c>
      <c r="I11" s="2">
        <f>'Open interest'!I11*'Value risk_local currency'!I11</f>
        <v>87992146.94277844</v>
      </c>
      <c r="J11" s="2">
        <f>'Open interest'!J11*'Value risk_local currency'!J11</f>
        <v>8450300.809215833</v>
      </c>
      <c r="K11" s="2">
        <f>'Open interest'!K11*'Value risk_local currency'!K11</f>
        <v>255244521.62087196</v>
      </c>
      <c r="L11" s="2">
        <f>'Open interest'!L11*'Value risk_local currency'!L11</f>
        <v>71921943.70198007</v>
      </c>
      <c r="M11" s="2">
        <f>'Open interest'!M11*'Value risk_local currency'!M11</f>
        <v>34207184.97543754</v>
      </c>
      <c r="N11" s="2">
        <f>'Open interest'!N11*'Value risk_local currency'!N11</f>
        <v>30418953579.051598</v>
      </c>
      <c r="O11" s="2">
        <f>'Open interest'!O11*'Value risk_local currency'!O11</f>
        <v>317731450.59326607</v>
      </c>
      <c r="P11" s="2">
        <f>'Open interest'!P11*'Value risk_local currency'!P11</f>
        <v>95387713.31454593</v>
      </c>
      <c r="Q11" s="2">
        <f>'Open interest'!Q11*'Value risk_local currency'!Q11</f>
        <v>201330789.40107614</v>
      </c>
      <c r="R11" s="2">
        <f>'Open interest'!R11*'Value risk_local currency'!R11</f>
        <v>41947893.699838065</v>
      </c>
      <c r="S11" s="2">
        <f>'Open interest'!S11*'Value risk_local currency'!S11</f>
        <v>0</v>
      </c>
      <c r="T11" s="2">
        <f>'Open interest'!T11*'Value risk_local currency'!T11</f>
        <v>24188051.736673262</v>
      </c>
      <c r="U11" s="2">
        <f>'Open interest'!U11*'Value risk_local currency'!U11</f>
        <v>15816332.309834464</v>
      </c>
      <c r="V11" s="2">
        <f>'Open interest'!V11*'Value risk_local currency'!V11</f>
        <v>81699484.58316307</v>
      </c>
      <c r="W11" s="2">
        <f>'Open interest'!W11*'Value risk_local currency'!W11</f>
        <v>327419947.92287385</v>
      </c>
      <c r="X11" s="2">
        <f>'Open interest'!X11*'Value risk_local currency'!X11</f>
        <v>176948335.62804538</v>
      </c>
      <c r="Y11" s="2">
        <f>'Open interest'!Y11*'Value risk_local currency'!Y11</f>
        <v>0</v>
      </c>
      <c r="Z11" s="2">
        <f>'Open interest'!Z11*'Value risk_local currency'!Z11</f>
        <v>2014755056.6961334</v>
      </c>
      <c r="AA11" s="2">
        <f t="shared" si="0"/>
        <v>594925543.3671637</v>
      </c>
      <c r="AB11" s="2">
        <f t="shared" si="1"/>
        <v>361373650.29828954</v>
      </c>
      <c r="AC11" s="2">
        <f t="shared" si="2"/>
        <v>31375252772.717052</v>
      </c>
      <c r="AD11" s="18">
        <f t="shared" si="3"/>
        <v>98526797857.80988</v>
      </c>
      <c r="AE11" s="2">
        <f t="shared" si="4"/>
        <v>778101715.638397</v>
      </c>
    </row>
    <row r="12" spans="1:31" ht="9.75">
      <c r="A12" s="17">
        <v>36678</v>
      </c>
      <c r="B12" s="2">
        <f>'Open interest'!B12*'Value risk_local currency'!B12</f>
        <v>1187376176.4374886</v>
      </c>
      <c r="C12" s="2">
        <f>'Open interest'!C12*'Value risk_local currency'!C12</f>
        <v>18636924.825258758</v>
      </c>
      <c r="D12" s="2">
        <f>'Open interest'!D12*'Value risk_local currency'!D12</f>
        <v>240390541.5904601</v>
      </c>
      <c r="E12" s="2">
        <f>'Open interest'!E12*'Value risk_local currency'!E12</f>
        <v>27430266869.19876</v>
      </c>
      <c r="F12" s="2">
        <f>'Open interest'!F12*'Value risk_local currency'!F12</f>
        <v>26417815137.44417</v>
      </c>
      <c r="G12" s="2">
        <f>'Open interest'!G12*'Value risk_local currency'!G12</f>
        <v>161487576.7877896</v>
      </c>
      <c r="H12" s="2">
        <f>'Open interest'!H12*'Value risk_local currency'!H12</f>
        <v>176452808.85258535</v>
      </c>
      <c r="I12" s="2">
        <f>'Open interest'!I12*'Value risk_local currency'!I12</f>
        <v>64492818.76101063</v>
      </c>
      <c r="J12" s="2">
        <f>'Open interest'!J12*'Value risk_local currency'!J12</f>
        <v>8350395.880478542</v>
      </c>
      <c r="K12" s="2">
        <f>'Open interest'!K12*'Value risk_local currency'!K12</f>
        <v>149661132.49886462</v>
      </c>
      <c r="L12" s="2">
        <f>'Open interest'!L12*'Value risk_local currency'!L12</f>
        <v>55674599.15067885</v>
      </c>
      <c r="M12" s="2">
        <f>'Open interest'!M12*'Value risk_local currency'!M12</f>
        <v>39279504.33503702</v>
      </c>
      <c r="N12" s="2">
        <f>'Open interest'!N12*'Value risk_local currency'!N12</f>
        <v>30007115705.6188</v>
      </c>
      <c r="O12" s="2">
        <f>'Open interest'!O12*'Value risk_local currency'!O12</f>
        <v>317736285.85809124</v>
      </c>
      <c r="P12" s="2">
        <f>'Open interest'!P12*'Value risk_local currency'!P12</f>
        <v>103076087.2549988</v>
      </c>
      <c r="Q12" s="2">
        <f>'Open interest'!Q12*'Value risk_local currency'!Q12</f>
        <v>233880999.12319997</v>
      </c>
      <c r="R12" s="2">
        <f>'Open interest'!R12*'Value risk_local currency'!R12</f>
        <v>57606397.81618073</v>
      </c>
      <c r="S12" s="2">
        <f>'Open interest'!S12*'Value risk_local currency'!S12</f>
        <v>0</v>
      </c>
      <c r="T12" s="2">
        <f>'Open interest'!T12*'Value risk_local currency'!T12</f>
        <v>49061496.5708003</v>
      </c>
      <c r="U12" s="2">
        <f>'Open interest'!U12*'Value risk_local currency'!U12</f>
        <v>14378438.586189356</v>
      </c>
      <c r="V12" s="2">
        <f>'Open interest'!V12*'Value risk_local currency'!V12</f>
        <v>74796451.73230095</v>
      </c>
      <c r="W12" s="2">
        <f>'Open interest'!W12*'Value risk_local currency'!W12</f>
        <v>483447793.76163507</v>
      </c>
      <c r="X12" s="2">
        <f>'Open interest'!X12*'Value risk_local currency'!X12</f>
        <v>273290952.28145385</v>
      </c>
      <c r="Y12" s="2">
        <f>'Open interest'!Y12*'Value risk_local currency'!Y12</f>
        <v>0</v>
      </c>
      <c r="Z12" s="2">
        <f>'Open interest'!Z12*'Value risk_local currency'!Z12</f>
        <v>1206013101.2627473</v>
      </c>
      <c r="AA12" s="2">
        <f t="shared" si="0"/>
        <v>410783600.28186417</v>
      </c>
      <c r="AB12" s="2">
        <f t="shared" si="1"/>
        <v>244615235.9845805</v>
      </c>
      <c r="AC12" s="2">
        <f t="shared" si="2"/>
        <v>30662514541.885246</v>
      </c>
      <c r="AD12" s="18">
        <f t="shared" si="3"/>
        <v>55294485649.49615</v>
      </c>
      <c r="AE12" s="2">
        <f t="shared" si="4"/>
        <v>850536156.9417614</v>
      </c>
    </row>
    <row r="13" spans="1:31" ht="9.75">
      <c r="A13" s="17">
        <v>36708</v>
      </c>
      <c r="B13" s="2">
        <f>'Open interest'!B13*'Value risk_local currency'!B13</f>
        <v>1357693427.2828403</v>
      </c>
      <c r="C13" s="2">
        <f>'Open interest'!C13*'Value risk_local currency'!C13</f>
        <v>28627070.834544674</v>
      </c>
      <c r="D13" s="2">
        <f>'Open interest'!D13*'Value risk_local currency'!D13</f>
        <v>213431498.53224018</v>
      </c>
      <c r="E13" s="2">
        <f>'Open interest'!E13*'Value risk_local currency'!E13</f>
        <v>28815397728.07704</v>
      </c>
      <c r="F13" s="2">
        <f>'Open interest'!F13*'Value risk_local currency'!F13</f>
        <v>19238062119.096714</v>
      </c>
      <c r="G13" s="2">
        <f>'Open interest'!G13*'Value risk_local currency'!G13</f>
        <v>219789223.89382902</v>
      </c>
      <c r="H13" s="2">
        <f>'Open interest'!H13*'Value risk_local currency'!H13</f>
        <v>220868549.2584434</v>
      </c>
      <c r="I13" s="2">
        <f>'Open interest'!I13*'Value risk_local currency'!I13</f>
        <v>86023723.67827816</v>
      </c>
      <c r="J13" s="2">
        <f>'Open interest'!J13*'Value risk_local currency'!J13</f>
        <v>10415999.037860459</v>
      </c>
      <c r="K13" s="2">
        <f>'Open interest'!K13*'Value risk_local currency'!K13</f>
        <v>151601085.04799262</v>
      </c>
      <c r="L13" s="2">
        <f>'Open interest'!L13*'Value risk_local currency'!L13</f>
        <v>44152694.42864356</v>
      </c>
      <c r="M13" s="2">
        <f>'Open interest'!M13*'Value risk_local currency'!M13</f>
        <v>12809176.918516496</v>
      </c>
      <c r="N13" s="2">
        <f>'Open interest'!N13*'Value risk_local currency'!N13</f>
        <v>22139572462.634598</v>
      </c>
      <c r="O13" s="2">
        <f>'Open interest'!O13*'Value risk_local currency'!O13</f>
        <v>316626278.49238366</v>
      </c>
      <c r="P13" s="2">
        <f>'Open interest'!P13*'Value risk_local currency'!P13</f>
        <v>79771891.27881858</v>
      </c>
      <c r="Q13" s="2">
        <f>'Open interest'!Q13*'Value risk_local currency'!Q13</f>
        <v>170181833.175804</v>
      </c>
      <c r="R13" s="2">
        <f>'Open interest'!R13*'Value risk_local currency'!R13</f>
        <v>52971956.67266111</v>
      </c>
      <c r="S13" s="2">
        <f>'Open interest'!S13*'Value risk_local currency'!S13</f>
        <v>0</v>
      </c>
      <c r="T13" s="2">
        <f>'Open interest'!T13*'Value risk_local currency'!T13</f>
        <v>13929191.465235842</v>
      </c>
      <c r="U13" s="2">
        <f>'Open interest'!U13*'Value risk_local currency'!U13</f>
        <v>14441601.517254168</v>
      </c>
      <c r="V13" s="2">
        <f>'Open interest'!V13*'Value risk_local currency'!V13</f>
        <v>48793157.52334795</v>
      </c>
      <c r="W13" s="2">
        <f>'Open interest'!W13*'Value risk_local currency'!W13</f>
        <v>331196815.2648399</v>
      </c>
      <c r="X13" s="2">
        <f>'Open interest'!X13*'Value risk_local currency'!X13</f>
        <v>82486544.63447201</v>
      </c>
      <c r="Y13" s="2">
        <f>'Open interest'!Y13*'Value risk_local currency'!Y13</f>
        <v>0</v>
      </c>
      <c r="Z13" s="2">
        <f>'Open interest'!Z13*'Value risk_local currency'!Z13</f>
        <v>1386320498.1173851</v>
      </c>
      <c r="AA13" s="2">
        <f t="shared" si="0"/>
        <v>537097495.8684111</v>
      </c>
      <c r="AB13" s="2">
        <f t="shared" si="1"/>
        <v>208562956.39515266</v>
      </c>
      <c r="AC13" s="2">
        <f t="shared" si="2"/>
        <v>22885232914.898163</v>
      </c>
      <c r="AD13" s="18">
        <f t="shared" si="3"/>
        <v>49653211843.82338</v>
      </c>
      <c r="AE13" s="2">
        <f t="shared" si="4"/>
        <v>696715910.1255052</v>
      </c>
    </row>
    <row r="14" spans="1:31" ht="9.75">
      <c r="A14" s="17">
        <v>36739</v>
      </c>
      <c r="B14" s="2">
        <f>'Open interest'!B14*'Value risk_local currency'!B14</f>
        <v>868348544.0570455</v>
      </c>
      <c r="C14" s="2">
        <f>'Open interest'!C14*'Value risk_local currency'!C14</f>
        <v>19183263.552855365</v>
      </c>
      <c r="D14" s="2">
        <f>'Open interest'!D14*'Value risk_local currency'!D14</f>
        <v>249449626.81863627</v>
      </c>
      <c r="E14" s="2">
        <f>'Open interest'!E14*'Value risk_local currency'!E14</f>
        <v>37065058905.80993</v>
      </c>
      <c r="F14" s="2">
        <f>'Open interest'!F14*'Value risk_local currency'!F14</f>
        <v>22880312630.412743</v>
      </c>
      <c r="G14" s="2">
        <f>'Open interest'!G14*'Value risk_local currency'!G14</f>
        <v>146140485.41420028</v>
      </c>
      <c r="H14" s="2">
        <f>'Open interest'!H14*'Value risk_local currency'!H14</f>
        <v>134462430.5240156</v>
      </c>
      <c r="I14" s="2">
        <f>'Open interest'!I14*'Value risk_local currency'!I14</f>
        <v>56624529.057765745</v>
      </c>
      <c r="J14" s="2">
        <f>'Open interest'!J14*'Value risk_local currency'!J14</f>
        <v>6819652.799566756</v>
      </c>
      <c r="K14" s="2">
        <f>'Open interest'!K14*'Value risk_local currency'!K14</f>
        <v>142791009.33969742</v>
      </c>
      <c r="L14" s="2">
        <f>'Open interest'!L14*'Value risk_local currency'!L14</f>
        <v>45892266.42801255</v>
      </c>
      <c r="M14" s="2">
        <f>'Open interest'!M14*'Value risk_local currency'!M14</f>
        <v>21477012.393656578</v>
      </c>
      <c r="N14" s="2">
        <f>'Open interest'!N14*'Value risk_local currency'!N14</f>
        <v>22704082491.582027</v>
      </c>
      <c r="O14" s="2">
        <f>'Open interest'!O14*'Value risk_local currency'!O14</f>
        <v>274041975.5689189</v>
      </c>
      <c r="P14" s="2">
        <f>'Open interest'!P14*'Value risk_local currency'!P14</f>
        <v>144555069.43810174</v>
      </c>
      <c r="Q14" s="2">
        <f>'Open interest'!Q14*'Value risk_local currency'!Q14</f>
        <v>198334177.92788395</v>
      </c>
      <c r="R14" s="2">
        <f>'Open interest'!R14*'Value risk_local currency'!R14</f>
        <v>65571397.07861522</v>
      </c>
      <c r="S14" s="2">
        <f>'Open interest'!S14*'Value risk_local currency'!S14</f>
        <v>0</v>
      </c>
      <c r="T14" s="2">
        <f>'Open interest'!T14*'Value risk_local currency'!T14</f>
        <v>21865545.802380636</v>
      </c>
      <c r="U14" s="2">
        <f>'Open interest'!U14*'Value risk_local currency'!U14</f>
        <v>13961608.499375056</v>
      </c>
      <c r="V14" s="2">
        <f>'Open interest'!V14*'Value risk_local currency'!V14</f>
        <v>31949065.18417229</v>
      </c>
      <c r="W14" s="2">
        <f>'Open interest'!W14*'Value risk_local currency'!W14</f>
        <v>225032937.54357517</v>
      </c>
      <c r="X14" s="2">
        <f>'Open interest'!X14*'Value risk_local currency'!X14</f>
        <v>104236295.41030155</v>
      </c>
      <c r="Y14" s="2">
        <f>'Open interest'!Y14*'Value risk_local currency'!Y14</f>
        <v>0</v>
      </c>
      <c r="Z14" s="2">
        <f>'Open interest'!Z14*'Value risk_local currency'!Z14</f>
        <v>887531807.6099007</v>
      </c>
      <c r="AA14" s="2">
        <f t="shared" si="0"/>
        <v>344047097.7955483</v>
      </c>
      <c r="AB14" s="2">
        <f t="shared" si="1"/>
        <v>210160288.16136655</v>
      </c>
      <c r="AC14" s="2">
        <f t="shared" si="2"/>
        <v>23258289877.53894</v>
      </c>
      <c r="AD14" s="18">
        <f t="shared" si="3"/>
        <v>61082352970.65121</v>
      </c>
      <c r="AE14" s="2">
        <f t="shared" si="4"/>
        <v>750278839.4994478</v>
      </c>
    </row>
    <row r="15" spans="1:31" ht="9.75">
      <c r="A15" s="17">
        <v>36770</v>
      </c>
      <c r="B15" s="2">
        <f>'Open interest'!B15*'Value risk_local currency'!B15</f>
        <v>1199025037.7736964</v>
      </c>
      <c r="C15" s="2">
        <f>'Open interest'!C15*'Value risk_local currency'!C15</f>
        <v>19623046.985451262</v>
      </c>
      <c r="D15" s="2">
        <f>'Open interest'!D15*'Value risk_local currency'!D15</f>
        <v>289404332.8461247</v>
      </c>
      <c r="E15" s="2">
        <f>'Open interest'!E15*'Value risk_local currency'!E15</f>
        <v>28153070624.365875</v>
      </c>
      <c r="F15" s="2">
        <f>'Open interest'!F15*'Value risk_local currency'!F15</f>
        <v>24260637831.075233</v>
      </c>
      <c r="G15" s="2">
        <f>'Open interest'!G15*'Value risk_local currency'!G15</f>
        <v>132166719.74115556</v>
      </c>
      <c r="H15" s="2">
        <f>'Open interest'!H15*'Value risk_local currency'!H15</f>
        <v>97888765.03222512</v>
      </c>
      <c r="I15" s="2">
        <f>'Open interest'!I15*'Value risk_local currency'!I15</f>
        <v>31869630.089638</v>
      </c>
      <c r="J15" s="2">
        <f>'Open interest'!J15*'Value risk_local currency'!J15</f>
        <v>6397563.243562858</v>
      </c>
      <c r="K15" s="2">
        <f>'Open interest'!K15*'Value risk_local currency'!K15</f>
        <v>179513291.24500495</v>
      </c>
      <c r="L15" s="2">
        <f>'Open interest'!L15*'Value risk_local currency'!L15</f>
        <v>70682503.10232551</v>
      </c>
      <c r="M15" s="2">
        <f>'Open interest'!M15*'Value risk_local currency'!M15</f>
        <v>35196006.37088286</v>
      </c>
      <c r="N15" s="2">
        <f>'Open interest'!N15*'Value risk_local currency'!N15</f>
        <v>23641686990.968536</v>
      </c>
      <c r="O15" s="2">
        <f>'Open interest'!O15*'Value risk_local currency'!O15</f>
        <v>551864270.5432539</v>
      </c>
      <c r="P15" s="2">
        <f>'Open interest'!P15*'Value risk_local currency'!P15</f>
        <v>193708332.4042464</v>
      </c>
      <c r="Q15" s="2">
        <f>'Open interest'!Q15*'Value risk_local currency'!Q15</f>
        <v>248327958.3763143</v>
      </c>
      <c r="R15" s="2">
        <f>'Open interest'!R15*'Value risk_local currency'!R15</f>
        <v>103247367.13098757</v>
      </c>
      <c r="S15" s="2">
        <f>'Open interest'!S15*'Value risk_local currency'!S15</f>
        <v>0</v>
      </c>
      <c r="T15" s="2">
        <f>'Open interest'!T15*'Value risk_local currency'!T15</f>
        <v>20454990.40847341</v>
      </c>
      <c r="U15" s="2">
        <f>'Open interest'!U15*'Value risk_local currency'!U15</f>
        <v>20180705.72732327</v>
      </c>
      <c r="V15" s="2">
        <f>'Open interest'!V15*'Value risk_local currency'!V15</f>
        <v>50997637.60246154</v>
      </c>
      <c r="W15" s="2">
        <f>'Open interest'!W15*'Value risk_local currency'!W15</f>
        <v>255363168.98715776</v>
      </c>
      <c r="X15" s="2">
        <f>'Open interest'!X15*'Value risk_local currency'!X15</f>
        <v>107655923.73812592</v>
      </c>
      <c r="Y15" s="2">
        <f>'Open interest'!Y15*'Value risk_local currency'!Y15</f>
        <v>0</v>
      </c>
      <c r="Z15" s="2">
        <f>'Open interest'!Z15*'Value risk_local currency'!Z15</f>
        <v>1218648084.759148</v>
      </c>
      <c r="AA15" s="2">
        <f t="shared" si="0"/>
        <v>268322678.10658154</v>
      </c>
      <c r="AB15" s="2">
        <f t="shared" si="1"/>
        <v>285391800.7182133</v>
      </c>
      <c r="AC15" s="2">
        <f t="shared" si="2"/>
        <v>24195401469.79333</v>
      </c>
      <c r="AD15" s="18">
        <f t="shared" si="3"/>
        <v>53921760873.04638</v>
      </c>
      <c r="AE15" s="2">
        <f t="shared" si="4"/>
        <v>1188781262.1930604</v>
      </c>
    </row>
    <row r="16" spans="1:31" ht="9.75">
      <c r="A16" s="17">
        <v>36800</v>
      </c>
      <c r="B16" s="2">
        <f>'Open interest'!B16*'Value risk_local currency'!B16</f>
        <v>2490876717.7580094</v>
      </c>
      <c r="C16" s="2">
        <f>'Open interest'!C16*'Value risk_local currency'!C16</f>
        <v>62236731.30490765</v>
      </c>
      <c r="D16" s="2">
        <f>'Open interest'!D16*'Value risk_local currency'!D16</f>
        <v>427595077.0735279</v>
      </c>
      <c r="E16" s="2">
        <f>'Open interest'!E16*'Value risk_local currency'!E16</f>
        <v>36897366899.578926</v>
      </c>
      <c r="F16" s="2">
        <f>'Open interest'!F16*'Value risk_local currency'!F16</f>
        <v>23594737569.17963</v>
      </c>
      <c r="G16" s="2">
        <f>'Open interest'!G16*'Value risk_local currency'!G16</f>
        <v>145315814.84842205</v>
      </c>
      <c r="H16" s="2">
        <f>'Open interest'!H16*'Value risk_local currency'!H16</f>
        <v>131332351.97730805</v>
      </c>
      <c r="I16" s="2">
        <f>'Open interest'!I16*'Value risk_local currency'!I16</f>
        <v>53810383.256904796</v>
      </c>
      <c r="J16" s="2">
        <f>'Open interest'!J16*'Value risk_local currency'!J16</f>
        <v>7442093.290432567</v>
      </c>
      <c r="K16" s="2">
        <f>'Open interest'!K16*'Value risk_local currency'!K16</f>
        <v>105997093.30678403</v>
      </c>
      <c r="L16" s="2">
        <f>'Open interest'!L16*'Value risk_local currency'!L16</f>
        <v>41844667.22550393</v>
      </c>
      <c r="M16" s="2">
        <f>'Open interest'!M16*'Value risk_local currency'!M16</f>
        <v>19596077.63571156</v>
      </c>
      <c r="N16" s="2">
        <f>'Open interest'!N16*'Value risk_local currency'!N16</f>
        <v>12602751531.130352</v>
      </c>
      <c r="O16" s="2">
        <f>'Open interest'!O16*'Value risk_local currency'!O16</f>
        <v>467677296.9543304</v>
      </c>
      <c r="P16" s="2">
        <f>'Open interest'!P16*'Value risk_local currency'!P16</f>
        <v>183867582.97732368</v>
      </c>
      <c r="Q16" s="2">
        <f>'Open interest'!Q16*'Value risk_local currency'!Q16</f>
        <v>228064241.09349397</v>
      </c>
      <c r="R16" s="2">
        <f>'Open interest'!R16*'Value risk_local currency'!R16</f>
        <v>73197289.37609209</v>
      </c>
      <c r="S16" s="2">
        <f>'Open interest'!S16*'Value risk_local currency'!S16</f>
        <v>0</v>
      </c>
      <c r="T16" s="2">
        <f>'Open interest'!T16*'Value risk_local currency'!T16</f>
        <v>28143158.94952861</v>
      </c>
      <c r="U16" s="2">
        <f>'Open interest'!U16*'Value risk_local currency'!U16</f>
        <v>17138217.061894305</v>
      </c>
      <c r="V16" s="2">
        <f>'Open interest'!V16*'Value risk_local currency'!V16</f>
        <v>42929790.17271698</v>
      </c>
      <c r="W16" s="2">
        <f>'Open interest'!W16*'Value risk_local currency'!W16</f>
        <v>237482428.5089405</v>
      </c>
      <c r="X16" s="2">
        <f>'Open interest'!X16*'Value risk_local currency'!X16</f>
        <v>81147326.51728098</v>
      </c>
      <c r="Y16" s="2">
        <f>'Open interest'!Y16*'Value risk_local currency'!Y16</f>
        <v>0</v>
      </c>
      <c r="Z16" s="2">
        <f>'Open interest'!Z16*'Value risk_local currency'!Z16</f>
        <v>2553113449.062917</v>
      </c>
      <c r="AA16" s="2">
        <f t="shared" si="0"/>
        <v>337900643.37306744</v>
      </c>
      <c r="AB16" s="2">
        <f t="shared" si="1"/>
        <v>167437838.1679995</v>
      </c>
      <c r="AC16" s="2">
        <f t="shared" si="2"/>
        <v>13108090012.67142</v>
      </c>
      <c r="AD16" s="18">
        <f t="shared" si="3"/>
        <v>63472812994.895</v>
      </c>
      <c r="AE16" s="2">
        <f t="shared" si="4"/>
        <v>1041017576.58538</v>
      </c>
    </row>
    <row r="17" spans="1:31" ht="9.75">
      <c r="A17" s="17">
        <v>36831</v>
      </c>
      <c r="B17" s="2">
        <f>'Open interest'!B17*'Value risk_local currency'!B17</f>
        <v>2053914082.48148</v>
      </c>
      <c r="C17" s="2">
        <f>'Open interest'!C17*'Value risk_local currency'!C17</f>
        <v>67984792.4838864</v>
      </c>
      <c r="D17" s="2">
        <f>'Open interest'!D17*'Value risk_local currency'!D17</f>
        <v>409518644.78139925</v>
      </c>
      <c r="E17" s="2">
        <f>'Open interest'!E17*'Value risk_local currency'!E17</f>
        <v>44794673570.09754</v>
      </c>
      <c r="F17" s="2">
        <f>'Open interest'!F17*'Value risk_local currency'!F17</f>
        <v>25312368271.583553</v>
      </c>
      <c r="G17" s="2">
        <f>'Open interest'!G17*'Value risk_local currency'!G17</f>
        <v>200050355.24503666</v>
      </c>
      <c r="H17" s="2">
        <f>'Open interest'!H17*'Value risk_local currency'!H17</f>
        <v>128308510.18802208</v>
      </c>
      <c r="I17" s="2">
        <f>'Open interest'!I17*'Value risk_local currency'!I17</f>
        <v>70713834.27830723</v>
      </c>
      <c r="J17" s="2">
        <f>'Open interest'!J17*'Value risk_local currency'!J17</f>
        <v>11055573.169759437</v>
      </c>
      <c r="K17" s="2">
        <f>'Open interest'!K17*'Value risk_local currency'!K17</f>
        <v>168686484.49097645</v>
      </c>
      <c r="L17" s="2">
        <f>'Open interest'!L17*'Value risk_local currency'!L17</f>
        <v>57682634.85863895</v>
      </c>
      <c r="M17" s="2">
        <f>'Open interest'!M17*'Value risk_local currency'!M17</f>
        <v>21538839.324779898</v>
      </c>
      <c r="N17" s="2">
        <f>'Open interest'!N17*'Value risk_local currency'!N17</f>
        <v>23239160958.015736</v>
      </c>
      <c r="O17" s="2">
        <f>'Open interest'!O17*'Value risk_local currency'!O17</f>
        <v>243728683.31729418</v>
      </c>
      <c r="P17" s="2">
        <f>'Open interest'!P17*'Value risk_local currency'!P17</f>
        <v>145322672.38629022</v>
      </c>
      <c r="Q17" s="2">
        <f>'Open interest'!Q17*'Value risk_local currency'!Q17</f>
        <v>174468813.7313986</v>
      </c>
      <c r="R17" s="2">
        <f>'Open interest'!R17*'Value risk_local currency'!R17</f>
        <v>71061033.27120303</v>
      </c>
      <c r="S17" s="2">
        <f>'Open interest'!S17*'Value risk_local currency'!S17</f>
        <v>0</v>
      </c>
      <c r="T17" s="2">
        <f>'Open interest'!T17*'Value risk_local currency'!T17</f>
        <v>17422600.535538662</v>
      </c>
      <c r="U17" s="2">
        <f>'Open interest'!U17*'Value risk_local currency'!U17</f>
        <v>18549161.30873859</v>
      </c>
      <c r="V17" s="2">
        <f>'Open interest'!V17*'Value risk_local currency'!V17</f>
        <v>46670939.96299845</v>
      </c>
      <c r="W17" s="2">
        <f>'Open interest'!W17*'Value risk_local currency'!W17</f>
        <v>250451564.38037923</v>
      </c>
      <c r="X17" s="2">
        <f>'Open interest'!X17*'Value risk_local currency'!X17</f>
        <v>81177863.12675974</v>
      </c>
      <c r="Y17" s="2">
        <f>'Open interest'!Y17*'Value risk_local currency'!Y17</f>
        <v>0</v>
      </c>
      <c r="Z17" s="2">
        <f>'Open interest'!Z17*'Value risk_local currency'!Z17</f>
        <v>2121898874.9653661</v>
      </c>
      <c r="AA17" s="2">
        <f t="shared" si="0"/>
        <v>410128272.8811254</v>
      </c>
      <c r="AB17" s="2">
        <f t="shared" si="1"/>
        <v>247907958.6743953</v>
      </c>
      <c r="AC17" s="2">
        <f t="shared" si="2"/>
        <v>23897197189.571255</v>
      </c>
      <c r="AD17" s="18">
        <f t="shared" si="3"/>
        <v>72638459361.42786</v>
      </c>
      <c r="AE17" s="2">
        <f t="shared" si="4"/>
        <v>717223904.5134618</v>
      </c>
    </row>
    <row r="18" spans="1:31" ht="9.75">
      <c r="A18" s="17">
        <v>36861</v>
      </c>
      <c r="B18" s="2">
        <f>'Open interest'!B18*'Value risk_local currency'!B18</f>
        <v>2802187777.272303</v>
      </c>
      <c r="C18" s="2">
        <f>'Open interest'!C18*'Value risk_local currency'!C18</f>
        <v>44866428.30198872</v>
      </c>
      <c r="D18" s="2">
        <f>'Open interest'!D18*'Value risk_local currency'!D18</f>
        <v>436659203.6852121</v>
      </c>
      <c r="E18" s="2">
        <f>'Open interest'!E18*'Value risk_local currency'!E18</f>
        <v>42096582362.55119</v>
      </c>
      <c r="F18" s="2">
        <f>'Open interest'!F18*'Value risk_local currency'!F18</f>
        <v>30263611458.03712</v>
      </c>
      <c r="G18" s="2">
        <f>'Open interest'!G18*'Value risk_local currency'!G18</f>
        <v>158870172.97087273</v>
      </c>
      <c r="H18" s="2">
        <f>'Open interest'!H18*'Value risk_local currency'!H18</f>
        <v>181566055.4776974</v>
      </c>
      <c r="I18" s="2">
        <f>'Open interest'!I18*'Value risk_local currency'!I18</f>
        <v>70881007.69103278</v>
      </c>
      <c r="J18" s="2">
        <f>'Open interest'!J18*'Value risk_local currency'!J18</f>
        <v>19413498.72956603</v>
      </c>
      <c r="K18" s="2">
        <f>'Open interest'!K18*'Value risk_local currency'!K18</f>
        <v>130834138.11391822</v>
      </c>
      <c r="L18" s="2">
        <f>'Open interest'!L18*'Value risk_local currency'!L18</f>
        <v>87694076.99072462</v>
      </c>
      <c r="M18" s="2">
        <f>'Open interest'!M18*'Value risk_local currency'!M18</f>
        <v>29217866.776521713</v>
      </c>
      <c r="N18" s="2">
        <f>'Open interest'!N18*'Value risk_local currency'!N18</f>
        <v>26700750868.897503</v>
      </c>
      <c r="O18" s="2">
        <f>'Open interest'!O18*'Value risk_local currency'!O18</f>
        <v>438178583.7035576</v>
      </c>
      <c r="P18" s="2">
        <f>'Open interest'!P18*'Value risk_local currency'!P18</f>
        <v>174360896.23146942</v>
      </c>
      <c r="Q18" s="2">
        <f>'Open interest'!Q18*'Value risk_local currency'!Q18</f>
        <v>261372227.2566073</v>
      </c>
      <c r="R18" s="2">
        <f>'Open interest'!R18*'Value risk_local currency'!R18</f>
        <v>72706473.70385742</v>
      </c>
      <c r="S18" s="2">
        <f>'Open interest'!S18*'Value risk_local currency'!S18</f>
        <v>0</v>
      </c>
      <c r="T18" s="2">
        <f>'Open interest'!T18*'Value risk_local currency'!T18</f>
        <v>16692046.373484323</v>
      </c>
      <c r="U18" s="2">
        <f>'Open interest'!U18*'Value risk_local currency'!U18</f>
        <v>13418556.057941036</v>
      </c>
      <c r="V18" s="2">
        <f>'Open interest'!V18*'Value risk_local currency'!V18</f>
        <v>55589727.56343275</v>
      </c>
      <c r="W18" s="2">
        <f>'Open interest'!W18*'Value risk_local currency'!W18</f>
        <v>608616014.7753758</v>
      </c>
      <c r="X18" s="2">
        <f>'Open interest'!X18*'Value risk_local currency'!X18</f>
        <v>129720960.40137203</v>
      </c>
      <c r="Y18" s="2">
        <f>'Open interest'!Y18*'Value risk_local currency'!Y18</f>
        <v>0</v>
      </c>
      <c r="Z18" s="2">
        <f>'Open interest'!Z18*'Value risk_local currency'!Z18</f>
        <v>2847054205.5742917</v>
      </c>
      <c r="AA18" s="2">
        <f t="shared" si="0"/>
        <v>430730734.86916894</v>
      </c>
      <c r="AB18" s="2">
        <f t="shared" si="1"/>
        <v>247746081.88116455</v>
      </c>
      <c r="AC18" s="2">
        <f t="shared" si="2"/>
        <v>27379227685.647835</v>
      </c>
      <c r="AD18" s="18">
        <f t="shared" si="3"/>
        <v>75643907229.84782</v>
      </c>
      <c r="AE18" s="2">
        <f t="shared" si="4"/>
        <v>1032318510.8903499</v>
      </c>
    </row>
    <row r="19" spans="1:31" ht="9.75">
      <c r="A19" s="17">
        <v>36892</v>
      </c>
      <c r="B19" s="2">
        <f>'Open interest'!B19*'Value risk_local currency'!B19</f>
        <v>2131301654.7957845</v>
      </c>
      <c r="C19" s="2">
        <f>'Open interest'!C19*'Value risk_local currency'!C19</f>
        <v>49537591.12720429</v>
      </c>
      <c r="D19" s="2">
        <f>'Open interest'!D19*'Value risk_local currency'!D19</f>
        <v>356447192.4093955</v>
      </c>
      <c r="E19" s="2">
        <f>'Open interest'!E19*'Value risk_local currency'!E19</f>
        <v>22819434282.53069</v>
      </c>
      <c r="F19" s="2">
        <f>'Open interest'!F19*'Value risk_local currency'!F19</f>
        <v>20839385562.817528</v>
      </c>
      <c r="G19" s="2">
        <f>'Open interest'!G19*'Value risk_local currency'!G19</f>
        <v>311985064.48446375</v>
      </c>
      <c r="H19" s="2">
        <f>'Open interest'!H19*'Value risk_local currency'!H19</f>
        <v>288002108.6309407</v>
      </c>
      <c r="I19" s="2">
        <f>'Open interest'!I19*'Value risk_local currency'!I19</f>
        <v>141243010.3092479</v>
      </c>
      <c r="J19" s="2">
        <f>'Open interest'!J19*'Value risk_local currency'!J19</f>
        <v>25934397.71891631</v>
      </c>
      <c r="K19" s="2">
        <f>'Open interest'!K19*'Value risk_local currency'!K19</f>
        <v>132129936.83744997</v>
      </c>
      <c r="L19" s="2">
        <f>'Open interest'!L19*'Value risk_local currency'!L19</f>
        <v>85726208.49726906</v>
      </c>
      <c r="M19" s="2">
        <f>'Open interest'!M19*'Value risk_local currency'!M19</f>
        <v>51794174.43745861</v>
      </c>
      <c r="N19" s="2">
        <f>'Open interest'!N19*'Value risk_local currency'!N19</f>
        <v>25576526834.91896</v>
      </c>
      <c r="O19" s="2">
        <f>'Open interest'!O19*'Value risk_local currency'!O19</f>
        <v>387043610.44824916</v>
      </c>
      <c r="P19" s="2">
        <f>'Open interest'!P19*'Value risk_local currency'!P19</f>
        <v>123435639.21937127</v>
      </c>
      <c r="Q19" s="2">
        <f>'Open interest'!Q19*'Value risk_local currency'!Q19</f>
        <v>169733035.2514903</v>
      </c>
      <c r="R19" s="2">
        <f>'Open interest'!R19*'Value risk_local currency'!R19</f>
        <v>48097526.56844631</v>
      </c>
      <c r="S19" s="2">
        <f>'Open interest'!S19*'Value risk_local currency'!S19</f>
        <v>0</v>
      </c>
      <c r="T19" s="2">
        <f>'Open interest'!T19*'Value risk_local currency'!T19</f>
        <v>17770498.42952291</v>
      </c>
      <c r="U19" s="2">
        <f>'Open interest'!U19*'Value risk_local currency'!U19</f>
        <v>22161439.86346401</v>
      </c>
      <c r="V19" s="2">
        <f>'Open interest'!V19*'Value risk_local currency'!V19</f>
        <v>58635518.43688072</v>
      </c>
      <c r="W19" s="2">
        <f>'Open interest'!W19*'Value risk_local currency'!W19</f>
        <v>750317944.0799768</v>
      </c>
      <c r="X19" s="2">
        <f>'Open interest'!X19*'Value risk_local currency'!X19</f>
        <v>222935516.04634592</v>
      </c>
      <c r="Y19" s="2">
        <f>'Open interest'!Y19*'Value risk_local currency'!Y19</f>
        <v>0</v>
      </c>
      <c r="Z19" s="2">
        <f>'Open interest'!Z19*'Value risk_local currency'!Z19</f>
        <v>2180839245.922989</v>
      </c>
      <c r="AA19" s="2">
        <f t="shared" si="0"/>
        <v>767164581.1435686</v>
      </c>
      <c r="AB19" s="2">
        <f t="shared" si="1"/>
        <v>269650319.77217764</v>
      </c>
      <c r="AC19" s="2">
        <f t="shared" si="2"/>
        <v>26613341735.834705</v>
      </c>
      <c r="AD19" s="18">
        <f t="shared" si="3"/>
        <v>46196106283.6806</v>
      </c>
      <c r="AE19" s="2">
        <f t="shared" si="4"/>
        <v>826877268.2174246</v>
      </c>
    </row>
    <row r="20" spans="1:31" ht="9.75">
      <c r="A20" s="17">
        <v>36923</v>
      </c>
      <c r="B20" s="2">
        <f>'Open interest'!B20*'Value risk_local currency'!B20</f>
        <v>1907533675.3912923</v>
      </c>
      <c r="C20" s="2">
        <f>'Open interest'!C20*'Value risk_local currency'!C20</f>
        <v>59249480.86743965</v>
      </c>
      <c r="D20" s="2">
        <f>'Open interest'!D20*'Value risk_local currency'!D20</f>
        <v>360919970.36811155</v>
      </c>
      <c r="E20" s="2">
        <f>'Open interest'!E20*'Value risk_local currency'!E20</f>
        <v>31332051824.119797</v>
      </c>
      <c r="F20" s="2">
        <f>'Open interest'!F20*'Value risk_local currency'!F20</f>
        <v>22039582762.750916</v>
      </c>
      <c r="G20" s="2">
        <f>'Open interest'!G20*'Value risk_local currency'!G20</f>
        <v>280983404.7864399</v>
      </c>
      <c r="H20" s="2">
        <f>'Open interest'!H20*'Value risk_local currency'!H20</f>
        <v>185524411.44335166</v>
      </c>
      <c r="I20" s="2">
        <f>'Open interest'!I20*'Value risk_local currency'!I20</f>
        <v>94670979.32137178</v>
      </c>
      <c r="J20" s="2">
        <f>'Open interest'!J20*'Value risk_local currency'!J20</f>
        <v>19275044.820564702</v>
      </c>
      <c r="K20" s="2">
        <f>'Open interest'!K20*'Value risk_local currency'!K20</f>
        <v>185411429.06452203</v>
      </c>
      <c r="L20" s="2">
        <f>'Open interest'!L20*'Value risk_local currency'!L20</f>
        <v>117596372.77216655</v>
      </c>
      <c r="M20" s="2">
        <f>'Open interest'!M20*'Value risk_local currency'!M20</f>
        <v>39734249.761178225</v>
      </c>
      <c r="N20" s="2">
        <f>'Open interest'!N20*'Value risk_local currency'!N20</f>
        <v>24481047111.680885</v>
      </c>
      <c r="O20" s="2">
        <f>'Open interest'!O20*'Value risk_local currency'!O20</f>
        <v>257398714.96320343</v>
      </c>
      <c r="P20" s="2">
        <f>'Open interest'!P20*'Value risk_local currency'!P20</f>
        <v>77405563.16016242</v>
      </c>
      <c r="Q20" s="2">
        <f>'Open interest'!Q20*'Value risk_local currency'!Q20</f>
        <v>135363005.64658144</v>
      </c>
      <c r="R20" s="2">
        <f>'Open interest'!R20*'Value risk_local currency'!R20</f>
        <v>46841709.54462655</v>
      </c>
      <c r="S20" s="2">
        <f>'Open interest'!S20*'Value risk_local currency'!S20</f>
        <v>0</v>
      </c>
      <c r="T20" s="2">
        <f>'Open interest'!T20*'Value risk_local currency'!T20</f>
        <v>30582018.925329577</v>
      </c>
      <c r="U20" s="2">
        <f>'Open interest'!U20*'Value risk_local currency'!U20</f>
        <v>14246360.23494941</v>
      </c>
      <c r="V20" s="2">
        <f>'Open interest'!V20*'Value risk_local currency'!V20</f>
        <v>34563045.29874395</v>
      </c>
      <c r="W20" s="2">
        <f>'Open interest'!W20*'Value risk_local currency'!W20</f>
        <v>591622356.1953737</v>
      </c>
      <c r="X20" s="2">
        <f>'Open interest'!X20*'Value risk_local currency'!X20</f>
        <v>147958926.5506364</v>
      </c>
      <c r="Y20" s="2">
        <f>'Open interest'!Y20*'Value risk_local currency'!Y20</f>
        <v>0</v>
      </c>
      <c r="Z20" s="2">
        <f>'Open interest'!Z20*'Value risk_local currency'!Z20</f>
        <v>1966783156.2587318</v>
      </c>
      <c r="AA20" s="2">
        <f t="shared" si="0"/>
        <v>580453840.3717281</v>
      </c>
      <c r="AB20" s="2">
        <f t="shared" si="1"/>
        <v>342742051.5978668</v>
      </c>
      <c r="AC20" s="2">
        <f t="shared" si="2"/>
        <v>25404243003.650482</v>
      </c>
      <c r="AD20" s="18">
        <f t="shared" si="3"/>
        <v>55699337713.49756</v>
      </c>
      <c r="AE20" s="2">
        <f t="shared" si="4"/>
        <v>596400417.7735968</v>
      </c>
    </row>
    <row r="21" spans="1:31" ht="9.75">
      <c r="A21" s="17">
        <v>36951</v>
      </c>
      <c r="B21" s="2">
        <f>'Open interest'!B21*'Value risk_local currency'!B21</f>
        <v>2698885104.736571</v>
      </c>
      <c r="C21" s="2">
        <f>'Open interest'!C21*'Value risk_local currency'!C21</f>
        <v>76579639.38376147</v>
      </c>
      <c r="D21" s="2">
        <f>'Open interest'!D21*'Value risk_local currency'!D21</f>
        <v>491461681.1549477</v>
      </c>
      <c r="E21" s="2">
        <f>'Open interest'!E21*'Value risk_local currency'!E21</f>
        <v>72894468910.28899</v>
      </c>
      <c r="F21" s="2">
        <f>'Open interest'!F21*'Value risk_local currency'!F21</f>
        <v>63877341484.81324</v>
      </c>
      <c r="G21" s="2">
        <f>'Open interest'!G21*'Value risk_local currency'!G21</f>
        <v>264327829.53958163</v>
      </c>
      <c r="H21" s="2">
        <f>'Open interest'!H21*'Value risk_local currency'!H21</f>
        <v>198002129.0582878</v>
      </c>
      <c r="I21" s="2">
        <f>'Open interest'!I21*'Value risk_local currency'!I21</f>
        <v>104782869.8986913</v>
      </c>
      <c r="J21" s="2">
        <f>'Open interest'!J21*'Value risk_local currency'!J21</f>
        <v>18692951.70575113</v>
      </c>
      <c r="K21" s="2">
        <f>'Open interest'!K21*'Value risk_local currency'!K21</f>
        <v>149490959.3634907</v>
      </c>
      <c r="L21" s="2">
        <f>'Open interest'!L21*'Value risk_local currency'!L21</f>
        <v>114144406.71124871</v>
      </c>
      <c r="M21" s="2">
        <f>'Open interest'!M21*'Value risk_local currency'!M21</f>
        <v>51005328.140111595</v>
      </c>
      <c r="N21" s="2">
        <f>'Open interest'!N21*'Value risk_local currency'!N21</f>
        <v>18831154300.354046</v>
      </c>
      <c r="O21" s="2">
        <f>'Open interest'!O21*'Value risk_local currency'!O21</f>
        <v>250785190.35860112</v>
      </c>
      <c r="P21" s="2">
        <f>'Open interest'!P21*'Value risk_local currency'!P21</f>
        <v>88325770.06325056</v>
      </c>
      <c r="Q21" s="2">
        <f>'Open interest'!Q21*'Value risk_local currency'!Q21</f>
        <v>140559958.13135427</v>
      </c>
      <c r="R21" s="2">
        <f>'Open interest'!R21*'Value risk_local currency'!R21</f>
        <v>47923490.15224498</v>
      </c>
      <c r="S21" s="2">
        <f>'Open interest'!S21*'Value risk_local currency'!S21</f>
        <v>0</v>
      </c>
      <c r="T21" s="2">
        <f>'Open interest'!T21*'Value risk_local currency'!T21</f>
        <v>28759865.190394446</v>
      </c>
      <c r="U21" s="2">
        <f>'Open interest'!U21*'Value risk_local currency'!U21</f>
        <v>18750910.878516164</v>
      </c>
      <c r="V21" s="2">
        <f>'Open interest'!V21*'Value risk_local currency'!V21</f>
        <v>47979317.60755363</v>
      </c>
      <c r="W21" s="2">
        <f>'Open interest'!W21*'Value risk_local currency'!W21</f>
        <v>715788206.6831928</v>
      </c>
      <c r="X21" s="2">
        <f>'Open interest'!X21*'Value risk_local currency'!X21</f>
        <v>230252613.3202792</v>
      </c>
      <c r="Y21" s="2">
        <f>'Open interest'!Y21*'Value risk_local currency'!Y21</f>
        <v>0</v>
      </c>
      <c r="Z21" s="2">
        <f>'Open interest'!Z21*'Value risk_local currency'!Z21</f>
        <v>2775464744.1203327</v>
      </c>
      <c r="AA21" s="2">
        <f t="shared" si="0"/>
        <v>585805780.2023119</v>
      </c>
      <c r="AB21" s="2">
        <f t="shared" si="1"/>
        <v>314640694.214851</v>
      </c>
      <c r="AC21" s="2">
        <f t="shared" si="2"/>
        <v>19731600774.77121</v>
      </c>
      <c r="AD21" s="18">
        <f t="shared" si="3"/>
        <v>140038736820.3775</v>
      </c>
      <c r="AE21" s="2">
        <f t="shared" si="4"/>
        <v>623084502.3819152</v>
      </c>
    </row>
    <row r="22" spans="1:31" ht="9.75">
      <c r="A22" s="17">
        <v>36982</v>
      </c>
      <c r="B22" s="2">
        <f>'Open interest'!B22*'Value risk_local currency'!B22</f>
        <v>2645424632.0497656</v>
      </c>
      <c r="C22" s="2">
        <f>'Open interest'!C22*'Value risk_local currency'!C22</f>
        <v>116713590.08819975</v>
      </c>
      <c r="D22" s="2">
        <f>'Open interest'!D22*'Value risk_local currency'!D22</f>
        <v>462034266.4925952</v>
      </c>
      <c r="E22" s="2">
        <f>'Open interest'!E22*'Value risk_local currency'!E22</f>
        <v>51932954303.72892</v>
      </c>
      <c r="F22" s="2">
        <f>'Open interest'!F22*'Value risk_local currency'!F22</f>
        <v>27693628047.770077</v>
      </c>
      <c r="G22" s="2">
        <f>'Open interest'!G22*'Value risk_local currency'!G22</f>
        <v>385679435.8191275</v>
      </c>
      <c r="H22" s="2">
        <f>'Open interest'!H22*'Value risk_local currency'!H22</f>
        <v>339737115.7011111</v>
      </c>
      <c r="I22" s="2">
        <f>'Open interest'!I22*'Value risk_local currency'!I22</f>
        <v>143879775.9490545</v>
      </c>
      <c r="J22" s="2">
        <f>'Open interest'!J22*'Value risk_local currency'!J22</f>
        <v>20475289.0468822</v>
      </c>
      <c r="K22" s="2">
        <f>'Open interest'!K22*'Value risk_local currency'!K22</f>
        <v>242674198.17650312</v>
      </c>
      <c r="L22" s="2">
        <f>'Open interest'!L22*'Value risk_local currency'!L22</f>
        <v>143735200</v>
      </c>
      <c r="M22" s="2">
        <f>'Open interest'!M22*'Value risk_local currency'!M22</f>
        <v>81718436.13732645</v>
      </c>
      <c r="N22" s="2">
        <f>'Open interest'!N22*'Value risk_local currency'!N22</f>
        <v>19985081155.702114</v>
      </c>
      <c r="O22" s="2">
        <f>'Open interest'!O22*'Value risk_local currency'!O22</f>
        <v>225490244.13016993</v>
      </c>
      <c r="P22" s="2">
        <f>'Open interest'!P22*'Value risk_local currency'!P22</f>
        <v>109131199.20515561</v>
      </c>
      <c r="Q22" s="2">
        <f>'Open interest'!Q22*'Value risk_local currency'!Q22</f>
        <v>121278134.60566974</v>
      </c>
      <c r="R22" s="2">
        <f>'Open interest'!R22*'Value risk_local currency'!R22</f>
        <v>48884953.4585813</v>
      </c>
      <c r="S22" s="2">
        <f>'Open interest'!S22*'Value risk_local currency'!S22</f>
        <v>0</v>
      </c>
      <c r="T22" s="2">
        <f>'Open interest'!T22*'Value risk_local currency'!T22</f>
        <v>18140420.846831053</v>
      </c>
      <c r="U22" s="2">
        <f>'Open interest'!U22*'Value risk_local currency'!U22</f>
        <v>17194394.86822452</v>
      </c>
      <c r="V22" s="2">
        <f>'Open interest'!V22*'Value risk_local currency'!V22</f>
        <v>55564610.29438411</v>
      </c>
      <c r="W22" s="2">
        <f>'Open interest'!W22*'Value risk_local currency'!W22</f>
        <v>965292104.5262718</v>
      </c>
      <c r="X22" s="2">
        <f>'Open interest'!X22*'Value risk_local currency'!X22</f>
        <v>282972703.41693765</v>
      </c>
      <c r="Y22" s="2">
        <f>'Open interest'!Y22*'Value risk_local currency'!Y22</f>
        <v>0</v>
      </c>
      <c r="Z22" s="2">
        <f>'Open interest'!Z22*'Value risk_local currency'!Z22</f>
        <v>2762138222.137965</v>
      </c>
      <c r="AA22" s="2">
        <f t="shared" si="0"/>
        <v>889771616.5161753</v>
      </c>
      <c r="AB22" s="2">
        <f t="shared" si="1"/>
        <v>468127834.31382954</v>
      </c>
      <c r="AC22" s="2">
        <f t="shared" si="2"/>
        <v>21342980606.53212</v>
      </c>
      <c r="AD22" s="18">
        <f t="shared" si="3"/>
        <v>82850754840.12956</v>
      </c>
      <c r="AE22" s="2">
        <f t="shared" si="4"/>
        <v>595683957.4090163</v>
      </c>
    </row>
    <row r="23" spans="1:31" ht="9.75">
      <c r="A23" s="17">
        <v>37012</v>
      </c>
      <c r="B23" s="2">
        <f>'Open interest'!B23*'Value risk_local currency'!B23</f>
        <v>1617973588.9448504</v>
      </c>
      <c r="C23" s="2">
        <f>'Open interest'!C23*'Value risk_local currency'!C23</f>
        <v>77053639.58465952</v>
      </c>
      <c r="D23" s="2">
        <f>'Open interest'!D23*'Value risk_local currency'!D23</f>
        <v>337169710.49405485</v>
      </c>
      <c r="E23" s="2">
        <f>'Open interest'!E23*'Value risk_local currency'!E23</f>
        <v>37001672259.20773</v>
      </c>
      <c r="F23" s="2">
        <f>'Open interest'!F23*'Value risk_local currency'!F23</f>
        <v>36964684573.1252</v>
      </c>
      <c r="G23" s="2">
        <f>'Open interest'!G23*'Value risk_local currency'!G23</f>
        <v>313816708.54436916</v>
      </c>
      <c r="H23" s="2">
        <f>'Open interest'!H23*'Value risk_local currency'!H23</f>
        <v>271305786.4925249</v>
      </c>
      <c r="I23" s="2">
        <f>'Open interest'!I23*'Value risk_local currency'!I23</f>
        <v>134478562.7497919</v>
      </c>
      <c r="J23" s="2">
        <f>'Open interest'!J23*'Value risk_local currency'!J23</f>
        <v>15212695.558917614</v>
      </c>
      <c r="K23" s="2">
        <f>'Open interest'!K23*'Value risk_local currency'!K23</f>
        <v>189393983.33343777</v>
      </c>
      <c r="L23" s="2">
        <f>'Open interest'!L23*'Value risk_local currency'!L23</f>
        <v>86219394.38046317</v>
      </c>
      <c r="M23" s="2">
        <f>'Open interest'!M23*'Value risk_local currency'!M23</f>
        <v>63030684.46566346</v>
      </c>
      <c r="N23" s="2">
        <f>'Open interest'!N23*'Value risk_local currency'!N23</f>
        <v>11371242407.181795</v>
      </c>
      <c r="O23" s="2">
        <f>'Open interest'!O23*'Value risk_local currency'!O23</f>
        <v>232227759.98700225</v>
      </c>
      <c r="P23" s="2">
        <f>'Open interest'!P23*'Value risk_local currency'!P23</f>
        <v>70588867.68049788</v>
      </c>
      <c r="Q23" s="2">
        <f>'Open interest'!Q23*'Value risk_local currency'!Q23</f>
        <v>108140279.75372794</v>
      </c>
      <c r="R23" s="2">
        <f>'Open interest'!R23*'Value risk_local currency'!R23</f>
        <v>54234376.8616039</v>
      </c>
      <c r="S23" s="2">
        <f>'Open interest'!S23*'Value risk_local currency'!S23</f>
        <v>0</v>
      </c>
      <c r="T23" s="2">
        <f>'Open interest'!T23*'Value risk_local currency'!T23</f>
        <v>44998928.799717344</v>
      </c>
      <c r="U23" s="2">
        <f>'Open interest'!U23*'Value risk_local currency'!U23</f>
        <v>18413132.164119523</v>
      </c>
      <c r="V23" s="2">
        <f>'Open interest'!V23*'Value risk_local currency'!V23</f>
        <v>65935568.35385753</v>
      </c>
      <c r="W23" s="2">
        <f>'Open interest'!W23*'Value risk_local currency'!W23</f>
        <v>662403872.2579281</v>
      </c>
      <c r="X23" s="2">
        <f>'Open interest'!X23*'Value risk_local currency'!X23</f>
        <v>214024827.07613552</v>
      </c>
      <c r="Y23" s="2">
        <f>'Open interest'!Y23*'Value risk_local currency'!Y23</f>
        <v>0</v>
      </c>
      <c r="Z23" s="2">
        <f>'Open interest'!Z23*'Value risk_local currency'!Z23</f>
        <v>1695027228.5295103</v>
      </c>
      <c r="AA23" s="2">
        <f t="shared" si="0"/>
        <v>734813753.3456036</v>
      </c>
      <c r="AB23" s="2">
        <f t="shared" si="1"/>
        <v>338644062.17956436</v>
      </c>
      <c r="AC23" s="2">
        <f t="shared" si="2"/>
        <v>12444700222.706963</v>
      </c>
      <c r="AD23" s="18">
        <f t="shared" si="3"/>
        <v>75998553771.3565</v>
      </c>
      <c r="AE23" s="2">
        <f t="shared" si="4"/>
        <v>594538913.6005265</v>
      </c>
    </row>
    <row r="24" spans="1:31" ht="9.75">
      <c r="A24" s="17">
        <v>37043</v>
      </c>
      <c r="B24" s="2">
        <f>'Open interest'!B24*'Value risk_local currency'!B24</f>
        <v>1261414895.249679</v>
      </c>
      <c r="C24" s="2">
        <f>'Open interest'!C24*'Value risk_local currency'!C24</f>
        <v>37887139.00900333</v>
      </c>
      <c r="D24" s="2">
        <f>'Open interest'!D24*'Value risk_local currency'!D24</f>
        <v>347721751.0775312</v>
      </c>
      <c r="E24" s="2">
        <f>'Open interest'!E24*'Value risk_local currency'!E24</f>
        <v>30417411217.056995</v>
      </c>
      <c r="F24" s="2">
        <f>'Open interest'!F24*'Value risk_local currency'!F24</f>
        <v>31190051074.878536</v>
      </c>
      <c r="G24" s="2">
        <f>'Open interest'!G24*'Value risk_local currency'!G24</f>
        <v>216676834.06698576</v>
      </c>
      <c r="H24" s="2">
        <f>'Open interest'!H24*'Value risk_local currency'!H24</f>
        <v>203019025.5560131</v>
      </c>
      <c r="I24" s="2">
        <f>'Open interest'!I24*'Value risk_local currency'!I24</f>
        <v>117231303.44877546</v>
      </c>
      <c r="J24" s="2">
        <f>'Open interest'!J24*'Value risk_local currency'!J24</f>
        <v>16825103.701256514</v>
      </c>
      <c r="K24" s="2">
        <f>'Open interest'!K24*'Value risk_local currency'!K24</f>
        <v>146266231.64202905</v>
      </c>
      <c r="L24" s="2">
        <f>'Open interest'!L24*'Value risk_local currency'!L24</f>
        <v>77307564.07657216</v>
      </c>
      <c r="M24" s="2">
        <f>'Open interest'!M24*'Value risk_local currency'!M24</f>
        <v>41366986.96470819</v>
      </c>
      <c r="N24" s="2">
        <f>'Open interest'!N24*'Value risk_local currency'!N24</f>
        <v>12110612461.25203</v>
      </c>
      <c r="O24" s="2">
        <f>'Open interest'!O24*'Value risk_local currency'!O24</f>
        <v>248969652.00285164</v>
      </c>
      <c r="P24" s="2">
        <f>'Open interest'!P24*'Value risk_local currency'!P24</f>
        <v>107909611.45083734</v>
      </c>
      <c r="Q24" s="2">
        <f>'Open interest'!Q24*'Value risk_local currency'!Q24</f>
        <v>157815983.13944954</v>
      </c>
      <c r="R24" s="2">
        <f>'Open interest'!R24*'Value risk_local currency'!R24</f>
        <v>54630110.6108482</v>
      </c>
      <c r="S24" s="2">
        <f>'Open interest'!S24*'Value risk_local currency'!S24</f>
        <v>0</v>
      </c>
      <c r="T24" s="2">
        <f>'Open interest'!T24*'Value risk_local currency'!T24</f>
        <v>34106170.08007631</v>
      </c>
      <c r="U24" s="2">
        <f>'Open interest'!U24*'Value risk_local currency'!U24</f>
        <v>15601078.146284532</v>
      </c>
      <c r="V24" s="2">
        <f>'Open interest'!V24*'Value risk_local currency'!V24</f>
        <v>39468596.653095305</v>
      </c>
      <c r="W24" s="2">
        <f>'Open interest'!W24*'Value risk_local currency'!W24</f>
        <v>807356026.7451493</v>
      </c>
      <c r="X24" s="2">
        <f>'Open interest'!X24*'Value risk_local currency'!X24</f>
        <v>141768332.801947</v>
      </c>
      <c r="Y24" s="2">
        <f>'Open interest'!Y24*'Value risk_local currency'!Y24</f>
        <v>0</v>
      </c>
      <c r="Z24" s="2">
        <f>'Open interest'!Z24*'Value risk_local currency'!Z24</f>
        <v>1299302034.2586823</v>
      </c>
      <c r="AA24" s="2">
        <f t="shared" si="0"/>
        <v>553752266.7730308</v>
      </c>
      <c r="AB24" s="2">
        <f t="shared" si="1"/>
        <v>264940782.6833094</v>
      </c>
      <c r="AC24" s="2">
        <f t="shared" si="2"/>
        <v>12929305510.70837</v>
      </c>
      <c r="AD24" s="18">
        <f t="shared" si="3"/>
        <v>63254486077.27174</v>
      </c>
      <c r="AE24" s="2">
        <f t="shared" si="4"/>
        <v>658501202.0834429</v>
      </c>
    </row>
    <row r="25" spans="1:31" ht="9.75">
      <c r="A25" s="17">
        <v>37073</v>
      </c>
      <c r="B25" s="2">
        <f>'Open interest'!B25*'Value risk_local currency'!B25</f>
        <v>1696435274.6535542</v>
      </c>
      <c r="C25" s="2">
        <f>'Open interest'!C25*'Value risk_local currency'!C25</f>
        <v>77483224.80010268</v>
      </c>
      <c r="D25" s="2">
        <f>'Open interest'!D25*'Value risk_local currency'!D25</f>
        <v>452432941.4896619</v>
      </c>
      <c r="E25" s="2">
        <f>'Open interest'!E25*'Value risk_local currency'!E25</f>
        <v>36437837177.90396</v>
      </c>
      <c r="F25" s="2">
        <f>'Open interest'!F25*'Value risk_local currency'!F25</f>
        <v>32871078675.773502</v>
      </c>
      <c r="G25" s="2">
        <f>'Open interest'!G25*'Value risk_local currency'!G25</f>
        <v>207011673.22842795</v>
      </c>
      <c r="H25" s="2">
        <f>'Open interest'!H25*'Value risk_local currency'!H25</f>
        <v>172944617.85226423</v>
      </c>
      <c r="I25" s="2">
        <f>'Open interest'!I25*'Value risk_local currency'!I25</f>
        <v>87553567.50056899</v>
      </c>
      <c r="J25" s="2">
        <f>'Open interest'!J25*'Value risk_local currency'!J25</f>
        <v>11186737.203708854</v>
      </c>
      <c r="K25" s="2">
        <f>'Open interest'!K25*'Value risk_local currency'!K25</f>
        <v>141563986.55929092</v>
      </c>
      <c r="L25" s="2">
        <f>'Open interest'!L25*'Value risk_local currency'!L25</f>
        <v>96484318.30215833</v>
      </c>
      <c r="M25" s="2">
        <f>'Open interest'!M25*'Value risk_local currency'!M25</f>
        <v>54334372.38838289</v>
      </c>
      <c r="N25" s="2">
        <f>'Open interest'!N25*'Value risk_local currency'!N25</f>
        <v>18608412072.13112</v>
      </c>
      <c r="O25" s="2">
        <f>'Open interest'!O25*'Value risk_local currency'!O25</f>
        <v>240989794.76884642</v>
      </c>
      <c r="P25" s="2">
        <f>'Open interest'!P25*'Value risk_local currency'!P25</f>
        <v>64781209.913830735</v>
      </c>
      <c r="Q25" s="2">
        <f>'Open interest'!Q25*'Value risk_local currency'!Q25</f>
        <v>86153789.52681203</v>
      </c>
      <c r="R25" s="2">
        <f>'Open interest'!R25*'Value risk_local currency'!R25</f>
        <v>40173318.34559867</v>
      </c>
      <c r="S25" s="2">
        <f>'Open interest'!S25*'Value risk_local currency'!S25</f>
        <v>0</v>
      </c>
      <c r="T25" s="2">
        <f>'Open interest'!T25*'Value risk_local currency'!T25</f>
        <v>15259716.319973767</v>
      </c>
      <c r="U25" s="2">
        <f>'Open interest'!U25*'Value risk_local currency'!U25</f>
        <v>13559761.389378559</v>
      </c>
      <c r="V25" s="2">
        <f>'Open interest'!V25*'Value risk_local currency'!V25</f>
        <v>98821727.39659028</v>
      </c>
      <c r="W25" s="2">
        <f>'Open interest'!W25*'Value risk_local currency'!W25</f>
        <v>540227550.4168187</v>
      </c>
      <c r="X25" s="2">
        <f>'Open interest'!X25*'Value risk_local currency'!X25</f>
        <v>134859227.06156832</v>
      </c>
      <c r="Y25" s="2">
        <f>'Open interest'!Y25*'Value risk_local currency'!Y25</f>
        <v>0</v>
      </c>
      <c r="Z25" s="2">
        <f>'Open interest'!Z25*'Value risk_local currency'!Z25</f>
        <v>1773918499.4536572</v>
      </c>
      <c r="AA25" s="2">
        <f t="shared" si="0"/>
        <v>478696595.78497</v>
      </c>
      <c r="AB25" s="2">
        <f t="shared" si="1"/>
        <v>292382677.24983215</v>
      </c>
      <c r="AC25" s="2">
        <f t="shared" si="2"/>
        <v>19379491345.16592</v>
      </c>
      <c r="AD25" s="18">
        <f t="shared" si="3"/>
        <v>71535267294.62079</v>
      </c>
      <c r="AE25" s="2">
        <f t="shared" si="4"/>
        <v>559739317.6610304</v>
      </c>
    </row>
    <row r="26" spans="1:31" ht="9.75">
      <c r="A26" s="17">
        <v>37104</v>
      </c>
      <c r="B26" s="2">
        <f>'Open interest'!B26*'Value risk_local currency'!B26</f>
        <v>1594846344.790852</v>
      </c>
      <c r="C26" s="2">
        <f>'Open interest'!C26*'Value risk_local currency'!C26</f>
        <v>89527742.70330064</v>
      </c>
      <c r="D26" s="2">
        <f>'Open interest'!D26*'Value risk_local currency'!D26</f>
        <v>433445803.9893392</v>
      </c>
      <c r="E26" s="2">
        <f>'Open interest'!E26*'Value risk_local currency'!E26</f>
        <v>43878122337.18916</v>
      </c>
      <c r="F26" s="2">
        <f>'Open interest'!F26*'Value risk_local currency'!F26</f>
        <v>33261009715.476402</v>
      </c>
      <c r="G26" s="2">
        <f>'Open interest'!G26*'Value risk_local currency'!G26</f>
        <v>236005168.98214236</v>
      </c>
      <c r="H26" s="2">
        <f>'Open interest'!H26*'Value risk_local currency'!H26</f>
        <v>205287421.40013564</v>
      </c>
      <c r="I26" s="2">
        <f>'Open interest'!I26*'Value risk_local currency'!I26</f>
        <v>101287873.0292751</v>
      </c>
      <c r="J26" s="2">
        <f>'Open interest'!J26*'Value risk_local currency'!J26</f>
        <v>15161696.7496743</v>
      </c>
      <c r="K26" s="2">
        <f>'Open interest'!K26*'Value risk_local currency'!K26</f>
        <v>166322974.1330125</v>
      </c>
      <c r="L26" s="2">
        <f>'Open interest'!L26*'Value risk_local currency'!L26</f>
        <v>88461009.8528886</v>
      </c>
      <c r="M26" s="2">
        <f>'Open interest'!M26*'Value risk_local currency'!M26</f>
        <v>44978812.66549881</v>
      </c>
      <c r="N26" s="2">
        <f>'Open interest'!N26*'Value risk_local currency'!N26</f>
        <v>20061591884.720318</v>
      </c>
      <c r="O26" s="2">
        <f>'Open interest'!O26*'Value risk_local currency'!O26</f>
        <v>240293334.63744995</v>
      </c>
      <c r="P26" s="2">
        <f>'Open interest'!P26*'Value risk_local currency'!P26</f>
        <v>80080904.40023452</v>
      </c>
      <c r="Q26" s="2">
        <f>'Open interest'!Q26*'Value risk_local currency'!Q26</f>
        <v>89599042.36908439</v>
      </c>
      <c r="R26" s="2">
        <f>'Open interest'!R26*'Value risk_local currency'!R26</f>
        <v>43131055.870510675</v>
      </c>
      <c r="S26" s="2">
        <f>'Open interest'!S26*'Value risk_local currency'!S26</f>
        <v>0</v>
      </c>
      <c r="T26" s="2">
        <f>'Open interest'!T26*'Value risk_local currency'!T26</f>
        <v>23345735.10100238</v>
      </c>
      <c r="U26" s="2">
        <f>'Open interest'!U26*'Value risk_local currency'!U26</f>
        <v>17822860.297927815</v>
      </c>
      <c r="V26" s="2">
        <f>'Open interest'!V26*'Value risk_local currency'!V26</f>
        <v>45684393.29039775</v>
      </c>
      <c r="W26" s="2">
        <f>'Open interest'!W26*'Value risk_local currency'!W26</f>
        <v>466342374.5402693</v>
      </c>
      <c r="X26" s="2">
        <f>'Open interest'!X26*'Value risk_local currency'!X26</f>
        <v>163435626.65916884</v>
      </c>
      <c r="Y26" s="2">
        <f>'Open interest'!Y26*'Value risk_local currency'!Y26</f>
        <v>0</v>
      </c>
      <c r="Z26" s="2">
        <f>'Open interest'!Z26*'Value risk_local currency'!Z26</f>
        <v>1684374087.4941525</v>
      </c>
      <c r="AA26" s="2">
        <f t="shared" si="0"/>
        <v>557742160.1612273</v>
      </c>
      <c r="AB26" s="2">
        <f t="shared" si="1"/>
        <v>299762796.6513999</v>
      </c>
      <c r="AC26" s="2">
        <f t="shared" si="2"/>
        <v>20919096841.532944</v>
      </c>
      <c r="AD26" s="18">
        <f t="shared" si="3"/>
        <v>79256951944.14906</v>
      </c>
      <c r="AE26" s="2">
        <f t="shared" si="4"/>
        <v>539957325.9666075</v>
      </c>
    </row>
    <row r="27" spans="1:31" ht="9.75">
      <c r="A27" s="17">
        <v>37135</v>
      </c>
      <c r="B27" s="2">
        <f>'Open interest'!B27*'Value risk_local currency'!B27</f>
        <v>2849053153.2133975</v>
      </c>
      <c r="C27" s="2">
        <f>'Open interest'!C27*'Value risk_local currency'!C27</f>
        <v>115420110.34166928</v>
      </c>
      <c r="D27" s="2">
        <f>'Open interest'!D27*'Value risk_local currency'!D27</f>
        <v>1131034258.505123</v>
      </c>
      <c r="E27" s="2">
        <f>'Open interest'!E27*'Value risk_local currency'!E27</f>
        <v>49172887134.38054</v>
      </c>
      <c r="F27" s="2">
        <f>'Open interest'!F27*'Value risk_local currency'!F27</f>
        <v>63836919525.149475</v>
      </c>
      <c r="G27" s="2">
        <f>'Open interest'!G27*'Value risk_local currency'!G27</f>
        <v>438698300.9593423</v>
      </c>
      <c r="H27" s="2">
        <f>'Open interest'!H27*'Value risk_local currency'!H27</f>
        <v>333784379.5356194</v>
      </c>
      <c r="I27" s="2">
        <f>'Open interest'!I27*'Value risk_local currency'!I27</f>
        <v>173014900.87066427</v>
      </c>
      <c r="J27" s="2">
        <f>'Open interest'!J27*'Value risk_local currency'!J27</f>
        <v>32228489.56171271</v>
      </c>
      <c r="K27" s="2">
        <f>'Open interest'!K27*'Value risk_local currency'!K27</f>
        <v>235041280.47900596</v>
      </c>
      <c r="L27" s="2">
        <f>'Open interest'!L27*'Value risk_local currency'!L27</f>
        <v>202801488.10195088</v>
      </c>
      <c r="M27" s="2">
        <f>'Open interest'!M27*'Value risk_local currency'!M27</f>
        <v>129342028.79955721</v>
      </c>
      <c r="N27" s="2">
        <f>'Open interest'!N27*'Value risk_local currency'!N27</f>
        <v>12059982359.424257</v>
      </c>
      <c r="O27" s="2">
        <f>'Open interest'!O27*'Value risk_local currency'!O27</f>
        <v>491063693.28571725</v>
      </c>
      <c r="P27" s="2">
        <f>'Open interest'!P27*'Value risk_local currency'!P27</f>
        <v>203727532.32348698</v>
      </c>
      <c r="Q27" s="2">
        <f>'Open interest'!Q27*'Value risk_local currency'!Q27</f>
        <v>251246174.15184367</v>
      </c>
      <c r="R27" s="2">
        <f>'Open interest'!R27*'Value risk_local currency'!R27</f>
        <v>130755006.8877203</v>
      </c>
      <c r="S27" s="2">
        <f>'Open interest'!S27*'Value risk_local currency'!S27</f>
        <v>0</v>
      </c>
      <c r="T27" s="2">
        <f>'Open interest'!T27*'Value risk_local currency'!T27</f>
        <v>56534207.80209021</v>
      </c>
      <c r="U27" s="2">
        <f>'Open interest'!U27*'Value risk_local currency'!U27</f>
        <v>11346584.726958102</v>
      </c>
      <c r="V27" s="2">
        <f>'Open interest'!V27*'Value risk_local currency'!V27</f>
        <v>53765755.153498635</v>
      </c>
      <c r="W27" s="2">
        <f>'Open interest'!W27*'Value risk_local currency'!W27</f>
        <v>957482191.9477253</v>
      </c>
      <c r="X27" s="2">
        <f>'Open interest'!X27*'Value risk_local currency'!X27</f>
        <v>347877839.079231</v>
      </c>
      <c r="Y27" s="2">
        <f>'Open interest'!Y27*'Value risk_local currency'!Y27</f>
        <v>0</v>
      </c>
      <c r="Z27" s="2">
        <f>'Open interest'!Z27*'Value risk_local currency'!Z27</f>
        <v>2964473263.555067</v>
      </c>
      <c r="AA27" s="2">
        <f t="shared" si="0"/>
        <v>977726070.9273387</v>
      </c>
      <c r="AB27" s="2">
        <f t="shared" si="1"/>
        <v>567184797.380514</v>
      </c>
      <c r="AC27" s="2">
        <f t="shared" si="2"/>
        <v>13604893227.73211</v>
      </c>
      <c r="AD27" s="18">
        <f t="shared" si="3"/>
        <v>117105314181.5902</v>
      </c>
      <c r="AE27" s="2">
        <f t="shared" si="4"/>
        <v>1198438954.331315</v>
      </c>
    </row>
    <row r="28" spans="1:31" ht="9.75">
      <c r="A28" s="17">
        <v>37165</v>
      </c>
      <c r="B28" s="2">
        <f>'Open interest'!B28*'Value risk_local currency'!B28</f>
        <v>1762989267.6084867</v>
      </c>
      <c r="C28" s="2">
        <f>'Open interest'!C28*'Value risk_local currency'!C28</f>
        <v>102588326.30631492</v>
      </c>
      <c r="D28" s="2">
        <f>'Open interest'!D28*'Value risk_local currency'!D28</f>
        <v>775783235.397409</v>
      </c>
      <c r="E28" s="2">
        <f>'Open interest'!E28*'Value risk_local currency'!E28</f>
        <v>31045127114.387775</v>
      </c>
      <c r="F28" s="2">
        <f>'Open interest'!F28*'Value risk_local currency'!F28</f>
        <v>34791655003.66101</v>
      </c>
      <c r="G28" s="2">
        <f>'Open interest'!G28*'Value risk_local currency'!G28</f>
        <v>353661025.5367046</v>
      </c>
      <c r="H28" s="2">
        <f>'Open interest'!H28*'Value risk_local currency'!H28</f>
        <v>213556720.32042947</v>
      </c>
      <c r="I28" s="2">
        <f>'Open interest'!I28*'Value risk_local currency'!I28</f>
        <v>103078804.4422416</v>
      </c>
      <c r="J28" s="2">
        <f>'Open interest'!J28*'Value risk_local currency'!J28</f>
        <v>12305535.753723381</v>
      </c>
      <c r="K28" s="2">
        <f>'Open interest'!K28*'Value risk_local currency'!K28</f>
        <v>207044147.25520623</v>
      </c>
      <c r="L28" s="2">
        <f>'Open interest'!L28*'Value risk_local currency'!L28</f>
        <v>91362223.36072952</v>
      </c>
      <c r="M28" s="2">
        <f>'Open interest'!M28*'Value risk_local currency'!M28</f>
        <v>63391891.51251645</v>
      </c>
      <c r="N28" s="2">
        <f>'Open interest'!N28*'Value risk_local currency'!N28</f>
        <v>9038691533.974194</v>
      </c>
      <c r="O28" s="2">
        <f>'Open interest'!O28*'Value risk_local currency'!O28</f>
        <v>177663871.03178626</v>
      </c>
      <c r="P28" s="2">
        <f>'Open interest'!P28*'Value risk_local currency'!P28</f>
        <v>77500548.35602288</v>
      </c>
      <c r="Q28" s="2">
        <f>'Open interest'!Q28*'Value risk_local currency'!Q28</f>
        <v>94679576.24543121</v>
      </c>
      <c r="R28" s="2">
        <f>'Open interest'!R28*'Value risk_local currency'!R28</f>
        <v>51845144.36383955</v>
      </c>
      <c r="S28" s="2">
        <f>'Open interest'!S28*'Value risk_local currency'!S28</f>
        <v>0</v>
      </c>
      <c r="T28" s="2">
        <f>'Open interest'!T28*'Value risk_local currency'!T28</f>
        <v>26554857.274968404</v>
      </c>
      <c r="U28" s="2">
        <f>'Open interest'!U28*'Value risk_local currency'!U28</f>
        <v>12126282.720807524</v>
      </c>
      <c r="V28" s="2">
        <f>'Open interest'!V28*'Value risk_local currency'!V28</f>
        <v>41495894.11178933</v>
      </c>
      <c r="W28" s="2">
        <f>'Open interest'!W28*'Value risk_local currency'!W28</f>
        <v>594768403.9772195</v>
      </c>
      <c r="X28" s="2">
        <f>'Open interest'!X28*'Value risk_local currency'!X28</f>
        <v>194103641.2015624</v>
      </c>
      <c r="Y28" s="2">
        <f>'Open interest'!Y28*'Value risk_local currency'!Y28</f>
        <v>0</v>
      </c>
      <c r="Z28" s="2">
        <f>'Open interest'!Z28*'Value risk_local currency'!Z28</f>
        <v>1865577593.9148016</v>
      </c>
      <c r="AA28" s="2">
        <f t="shared" si="0"/>
        <v>682602086.053099</v>
      </c>
      <c r="AB28" s="2">
        <f t="shared" si="1"/>
        <v>361798262.1284522</v>
      </c>
      <c r="AC28" s="2">
        <f t="shared" si="2"/>
        <v>10083091882.155745</v>
      </c>
      <c r="AD28" s="18">
        <f t="shared" si="3"/>
        <v>68478142947.361</v>
      </c>
      <c r="AE28" s="2">
        <f t="shared" si="4"/>
        <v>481866174.1046452</v>
      </c>
    </row>
    <row r="29" spans="1:31" ht="9.75">
      <c r="A29" s="17">
        <v>37196</v>
      </c>
      <c r="B29" s="2">
        <f>'Open interest'!B29*'Value risk_local currency'!B29</f>
        <v>1460512630.1129498</v>
      </c>
      <c r="C29" s="2">
        <f>'Open interest'!C29*'Value risk_local currency'!C29</f>
        <v>127361608.44995737</v>
      </c>
      <c r="D29" s="2">
        <f>'Open interest'!D29*'Value risk_local currency'!D29</f>
        <v>696710116.7661833</v>
      </c>
      <c r="E29" s="2">
        <f>'Open interest'!E29*'Value risk_local currency'!E29</f>
        <v>31864608626.523865</v>
      </c>
      <c r="F29" s="2">
        <f>'Open interest'!F29*'Value risk_local currency'!F29</f>
        <v>29237245267.568264</v>
      </c>
      <c r="G29" s="2">
        <f>'Open interest'!G29*'Value risk_local currency'!G29</f>
        <v>515573939.3093728</v>
      </c>
      <c r="H29" s="2">
        <f>'Open interest'!H29*'Value risk_local currency'!H29</f>
        <v>447108486.65481085</v>
      </c>
      <c r="I29" s="2">
        <f>'Open interest'!I29*'Value risk_local currency'!I29</f>
        <v>252363085.2471744</v>
      </c>
      <c r="J29" s="2">
        <f>'Open interest'!J29*'Value risk_local currency'!J29</f>
        <v>34746660.59498193</v>
      </c>
      <c r="K29" s="2">
        <f>'Open interest'!K29*'Value risk_local currency'!K29</f>
        <v>343924183.72427684</v>
      </c>
      <c r="L29" s="2">
        <f>'Open interest'!L29*'Value risk_local currency'!L29</f>
        <v>185943664.51516277</v>
      </c>
      <c r="M29" s="2">
        <f>'Open interest'!M29*'Value risk_local currency'!M29</f>
        <v>117188865.15524817</v>
      </c>
      <c r="N29" s="2">
        <f>'Open interest'!N29*'Value risk_local currency'!N29</f>
        <v>10909973262.662216</v>
      </c>
      <c r="O29" s="2">
        <f>'Open interest'!O29*'Value risk_local currency'!O29</f>
        <v>394748923.4199242</v>
      </c>
      <c r="P29" s="2">
        <f>'Open interest'!P29*'Value risk_local currency'!P29</f>
        <v>130576480.8744315</v>
      </c>
      <c r="Q29" s="2">
        <f>'Open interest'!Q29*'Value risk_local currency'!Q29</f>
        <v>177372195.4666282</v>
      </c>
      <c r="R29" s="2">
        <f>'Open interest'!R29*'Value risk_local currency'!R29</f>
        <v>99108527.19805072</v>
      </c>
      <c r="S29" s="2">
        <f>'Open interest'!S29*'Value risk_local currency'!S29</f>
        <v>0</v>
      </c>
      <c r="T29" s="2">
        <f>'Open interest'!T29*'Value risk_local currency'!T29</f>
        <v>14315273.342017984</v>
      </c>
      <c r="U29" s="2">
        <f>'Open interest'!U29*'Value risk_local currency'!U29</f>
        <v>17591087.14135027</v>
      </c>
      <c r="V29" s="2">
        <f>'Open interest'!V29*'Value risk_local currency'!V29</f>
        <v>57033971.8925324</v>
      </c>
      <c r="W29" s="2">
        <f>'Open interest'!W29*'Value risk_local currency'!W29</f>
        <v>1103662622.292532</v>
      </c>
      <c r="X29" s="2">
        <f>'Open interest'!X29*'Value risk_local currency'!X29</f>
        <v>330983337.00049216</v>
      </c>
      <c r="Y29" s="2">
        <f>'Open interest'!Y29*'Value risk_local currency'!Y29</f>
        <v>0</v>
      </c>
      <c r="Z29" s="2">
        <f>'Open interest'!Z29*'Value risk_local currency'!Z29</f>
        <v>1587874238.5629072</v>
      </c>
      <c r="AA29" s="2">
        <f t="shared" si="0"/>
        <v>1249792171.80634</v>
      </c>
      <c r="AB29" s="2">
        <f t="shared" si="1"/>
        <v>647056713.3946878</v>
      </c>
      <c r="AC29" s="2">
        <f t="shared" si="2"/>
        <v>12806822147.863243</v>
      </c>
      <c r="AD29" s="18">
        <f t="shared" si="3"/>
        <v>63386438249.42121</v>
      </c>
      <c r="AE29" s="2">
        <f t="shared" si="4"/>
        <v>890746459.3349353</v>
      </c>
    </row>
    <row r="30" spans="1:31" ht="9.75">
      <c r="A30" s="17">
        <v>37226</v>
      </c>
      <c r="B30" s="2">
        <f>'Open interest'!B30*'Value risk_local currency'!B30</f>
        <v>1398848088.9989214</v>
      </c>
      <c r="C30" s="2">
        <f>'Open interest'!C30*'Value risk_local currency'!C30</f>
        <v>31569194.72141224</v>
      </c>
      <c r="D30" s="2">
        <f>'Open interest'!D30*'Value risk_local currency'!D30</f>
        <v>605492022.4188119</v>
      </c>
      <c r="E30" s="2">
        <f>'Open interest'!E30*'Value risk_local currency'!E30</f>
        <v>25965035592.036175</v>
      </c>
      <c r="F30" s="2">
        <f>'Open interest'!F30*'Value risk_local currency'!F30</f>
        <v>26836177340.698353</v>
      </c>
      <c r="G30" s="2">
        <f>'Open interest'!G30*'Value risk_local currency'!G30</f>
        <v>456639084.5561203</v>
      </c>
      <c r="H30" s="2">
        <f>'Open interest'!H30*'Value risk_local currency'!H30</f>
        <v>391254521.522742</v>
      </c>
      <c r="I30" s="2">
        <f>'Open interest'!I30*'Value risk_local currency'!I30</f>
        <v>228982978.1075401</v>
      </c>
      <c r="J30" s="2">
        <f>'Open interest'!J30*'Value risk_local currency'!J30</f>
        <v>30852488.63582349</v>
      </c>
      <c r="K30" s="2">
        <f>'Open interest'!K30*'Value risk_local currency'!K30</f>
        <v>329458834.3098132</v>
      </c>
      <c r="L30" s="2">
        <f>'Open interest'!L30*'Value risk_local currency'!L30</f>
        <v>174374749.51580778</v>
      </c>
      <c r="M30" s="2">
        <f>'Open interest'!M30*'Value risk_local currency'!M30</f>
        <v>72369235.35127103</v>
      </c>
      <c r="N30" s="2">
        <f>'Open interest'!N30*'Value risk_local currency'!N30</f>
        <v>19985321314.34805</v>
      </c>
      <c r="O30" s="2">
        <f>'Open interest'!O30*'Value risk_local currency'!O30</f>
        <v>266778059.68185264</v>
      </c>
      <c r="P30" s="2">
        <f>'Open interest'!P30*'Value risk_local currency'!P30</f>
        <v>111948046.33982539</v>
      </c>
      <c r="Q30" s="2">
        <f>'Open interest'!Q30*'Value risk_local currency'!Q30</f>
        <v>140600599.30876946</v>
      </c>
      <c r="R30" s="2">
        <f>'Open interest'!R30*'Value risk_local currency'!R30</f>
        <v>70796089.22676389</v>
      </c>
      <c r="S30" s="2">
        <f>'Open interest'!S30*'Value risk_local currency'!S30</f>
        <v>0</v>
      </c>
      <c r="T30" s="2">
        <f>'Open interest'!T30*'Value risk_local currency'!T30</f>
        <v>23706098.901043516</v>
      </c>
      <c r="U30" s="2">
        <f>'Open interest'!U30*'Value risk_local currency'!U30</f>
        <v>12921894.384942686</v>
      </c>
      <c r="V30" s="2">
        <f>'Open interest'!V30*'Value risk_local currency'!V30</f>
        <v>54554011.339887105</v>
      </c>
      <c r="W30" s="2">
        <f>'Open interest'!W30*'Value risk_local currency'!W30</f>
        <v>1169245285.6304147</v>
      </c>
      <c r="X30" s="2">
        <f>'Open interest'!X30*'Value risk_local currency'!X30</f>
        <v>178642657.70939076</v>
      </c>
      <c r="Y30" s="2">
        <f>'Open interest'!Y30*'Value risk_local currency'!Y30</f>
        <v>0</v>
      </c>
      <c r="Z30" s="2">
        <f>'Open interest'!Z30*'Value risk_local currency'!Z30</f>
        <v>1430417283.7203338</v>
      </c>
      <c r="AA30" s="2">
        <f t="shared" si="0"/>
        <v>1107729072.8222258</v>
      </c>
      <c r="AB30" s="2">
        <f t="shared" si="1"/>
        <v>576202819.176892</v>
      </c>
      <c r="AC30" s="2">
        <f t="shared" si="2"/>
        <v>21669253206.347168</v>
      </c>
      <c r="AD30" s="18">
        <f t="shared" si="3"/>
        <v>54837122238.87367</v>
      </c>
      <c r="AE30" s="2">
        <f t="shared" si="4"/>
        <v>681304799.1830847</v>
      </c>
    </row>
    <row r="31" spans="1:31" ht="9.75">
      <c r="A31" s="17">
        <v>37257</v>
      </c>
      <c r="B31" s="2">
        <f>'Open interest'!B31*'Value risk_local currency'!B31</f>
        <v>1539204663.4551198</v>
      </c>
      <c r="C31" s="2">
        <f>'Open interest'!C31*'Value risk_local currency'!C31</f>
        <v>64289004.561416924</v>
      </c>
      <c r="D31" s="2">
        <f>'Open interest'!D31*'Value risk_local currency'!D31</f>
        <v>466189682.4179772</v>
      </c>
      <c r="E31" s="2">
        <f>'Open interest'!E31*'Value risk_local currency'!E31</f>
        <v>17917004174.564034</v>
      </c>
      <c r="F31" s="2">
        <f>'Open interest'!F31*'Value risk_local currency'!F31</f>
        <v>24427849430.92423</v>
      </c>
      <c r="G31" s="2">
        <f>'Open interest'!G31*'Value risk_local currency'!G31</f>
        <v>305432243.0493</v>
      </c>
      <c r="H31" s="2">
        <f>'Open interest'!H31*'Value risk_local currency'!H31</f>
        <v>244717960.66423205</v>
      </c>
      <c r="I31" s="2">
        <f>'Open interest'!I31*'Value risk_local currency'!I31</f>
        <v>170428132.0502604</v>
      </c>
      <c r="J31" s="2">
        <f>'Open interest'!J31*'Value risk_local currency'!J31</f>
        <v>31705330.722395793</v>
      </c>
      <c r="K31" s="2">
        <f>'Open interest'!K31*'Value risk_local currency'!K31</f>
        <v>295929964.7324129</v>
      </c>
      <c r="L31" s="2">
        <f>'Open interest'!L31*'Value risk_local currency'!L31</f>
        <v>123651392.32270975</v>
      </c>
      <c r="M31" s="2">
        <f>'Open interest'!M31*'Value risk_local currency'!M31</f>
        <v>58804170.117915265</v>
      </c>
      <c r="N31" s="2">
        <f>'Open interest'!N31*'Value risk_local currency'!N31</f>
        <v>15633902293.41738</v>
      </c>
      <c r="O31" s="2">
        <f>'Open interest'!O31*'Value risk_local currency'!O31</f>
        <v>271320115.98239976</v>
      </c>
      <c r="P31" s="2">
        <f>'Open interest'!P31*'Value risk_local currency'!P31</f>
        <v>106064705.31888802</v>
      </c>
      <c r="Q31" s="2">
        <f>'Open interest'!Q31*'Value risk_local currency'!Q31</f>
        <v>162354092.10936418</v>
      </c>
      <c r="R31" s="2">
        <f>'Open interest'!R31*'Value risk_local currency'!R31</f>
        <v>62496359.06748676</v>
      </c>
      <c r="S31" s="2">
        <f>'Open interest'!S31*'Value risk_local currency'!S31</f>
        <v>0</v>
      </c>
      <c r="T31" s="2">
        <f>'Open interest'!T31*'Value risk_local currency'!T31</f>
        <v>23539103.083035436</v>
      </c>
      <c r="U31" s="2">
        <f>'Open interest'!U31*'Value risk_local currency'!U31</f>
        <v>25473714.847225714</v>
      </c>
      <c r="V31" s="2">
        <f>'Open interest'!V31*'Value risk_local currency'!V31</f>
        <v>37179199.04720293</v>
      </c>
      <c r="W31" s="2">
        <f>'Open interest'!W31*'Value risk_local currency'!W31</f>
        <v>927326341.8049977</v>
      </c>
      <c r="X31" s="2">
        <f>'Open interest'!X31*'Value risk_local currency'!X31</f>
        <v>221771224.0024593</v>
      </c>
      <c r="Y31" s="2">
        <f>'Open interest'!Y31*'Value risk_local currency'!Y31</f>
        <v>0</v>
      </c>
      <c r="Z31" s="2">
        <f>'Open interest'!Z31*'Value risk_local currency'!Z31</f>
        <v>1603493668.016537</v>
      </c>
      <c r="AA31" s="2">
        <f t="shared" si="0"/>
        <v>752283666.4861883</v>
      </c>
      <c r="AB31" s="2">
        <f t="shared" si="1"/>
        <v>478385527.1730379</v>
      </c>
      <c r="AC31" s="2">
        <f t="shared" si="2"/>
        <v>16864571487.076605</v>
      </c>
      <c r="AD31" s="18">
        <f t="shared" si="3"/>
        <v>44414536955.922775</v>
      </c>
      <c r="AE31" s="2">
        <f t="shared" si="4"/>
        <v>688427289.4556028</v>
      </c>
    </row>
    <row r="32" spans="1:31" ht="9.75">
      <c r="A32" s="17">
        <v>37288</v>
      </c>
      <c r="B32" s="2">
        <f>'Open interest'!B32*'Value risk_local currency'!B32</f>
        <v>1816891452.6091669</v>
      </c>
      <c r="C32" s="2">
        <f>'Open interest'!C32*'Value risk_local currency'!C32</f>
        <v>102217847.8764874</v>
      </c>
      <c r="D32" s="2">
        <f>'Open interest'!D32*'Value risk_local currency'!D32</f>
        <v>562332367.1437497</v>
      </c>
      <c r="E32" s="2">
        <f>'Open interest'!E32*'Value risk_local currency'!E32</f>
        <v>34908845644.38767</v>
      </c>
      <c r="F32" s="2">
        <f>'Open interest'!F32*'Value risk_local currency'!F32</f>
        <v>39529883005.3213</v>
      </c>
      <c r="G32" s="2">
        <f>'Open interest'!G32*'Value risk_local currency'!G32</f>
        <v>279605946.3227314</v>
      </c>
      <c r="H32" s="2">
        <f>'Open interest'!H32*'Value risk_local currency'!H32</f>
        <v>260962285.8988279</v>
      </c>
      <c r="I32" s="2">
        <f>'Open interest'!I32*'Value risk_local currency'!I32</f>
        <v>131427584.18253498</v>
      </c>
      <c r="J32" s="2">
        <f>'Open interest'!J32*'Value risk_local currency'!J32</f>
        <v>23243288.995073203</v>
      </c>
      <c r="K32" s="2">
        <f>'Open interest'!K32*'Value risk_local currency'!K32</f>
        <v>234049083.80079055</v>
      </c>
      <c r="L32" s="2">
        <f>'Open interest'!L32*'Value risk_local currency'!L32</f>
        <v>107942360.82685457</v>
      </c>
      <c r="M32" s="2">
        <f>'Open interest'!M32*'Value risk_local currency'!M32</f>
        <v>49788912.391679525</v>
      </c>
      <c r="N32" s="2">
        <f>'Open interest'!N32*'Value risk_local currency'!N32</f>
        <v>15879165275.98869</v>
      </c>
      <c r="O32" s="2">
        <f>'Open interest'!O32*'Value risk_local currency'!O32</f>
        <v>248095286.6104953</v>
      </c>
      <c r="P32" s="2">
        <f>'Open interest'!P32*'Value risk_local currency'!P32</f>
        <v>98785191.2541404</v>
      </c>
      <c r="Q32" s="2">
        <f>'Open interest'!Q32*'Value risk_local currency'!Q32</f>
        <v>156411662.4269314</v>
      </c>
      <c r="R32" s="2">
        <f>'Open interest'!R32*'Value risk_local currency'!R32</f>
        <v>58534875.47987479</v>
      </c>
      <c r="S32" s="2">
        <f>'Open interest'!S32*'Value risk_local currency'!S32</f>
        <v>0</v>
      </c>
      <c r="T32" s="2">
        <f>'Open interest'!T32*'Value risk_local currency'!T32</f>
        <v>44570571.04742238</v>
      </c>
      <c r="U32" s="2">
        <f>'Open interest'!U32*'Value risk_local currency'!U32</f>
        <v>18432815.02158404</v>
      </c>
      <c r="V32" s="2">
        <f>'Open interest'!V32*'Value risk_local currency'!V32</f>
        <v>35582938.56827655</v>
      </c>
      <c r="W32" s="2">
        <f>'Open interest'!W32*'Value risk_local currency'!W32</f>
        <v>457676028.1798046</v>
      </c>
      <c r="X32" s="2">
        <f>'Open interest'!X32*'Value risk_local currency'!X32</f>
        <v>167467717.28803453</v>
      </c>
      <c r="Y32" s="2">
        <f>'Open interest'!Y32*'Value risk_local currency'!Y32</f>
        <v>0</v>
      </c>
      <c r="Z32" s="2">
        <f>'Open interest'!Z32*'Value risk_local currency'!Z32</f>
        <v>1919109300.485654</v>
      </c>
      <c r="AA32" s="2">
        <f t="shared" si="0"/>
        <v>695239105.3991674</v>
      </c>
      <c r="AB32" s="2">
        <f t="shared" si="1"/>
        <v>391780357.01932466</v>
      </c>
      <c r="AC32" s="2">
        <f t="shared" si="2"/>
        <v>16966184738.40718</v>
      </c>
      <c r="AD32" s="18">
        <f t="shared" si="3"/>
        <v>76920170317.33838</v>
      </c>
      <c r="AE32" s="2">
        <f t="shared" si="4"/>
        <v>660413340.4087249</v>
      </c>
    </row>
    <row r="33" spans="1:31" ht="9.75">
      <c r="A33" s="17">
        <v>37316</v>
      </c>
      <c r="B33" s="2">
        <f>'Open interest'!B33*'Value risk_local currency'!B33</f>
        <v>1175551116.4731696</v>
      </c>
      <c r="C33" s="2">
        <f>'Open interest'!C33*'Value risk_local currency'!C33</f>
        <v>56722965.17206161</v>
      </c>
      <c r="D33" s="2">
        <f>'Open interest'!D33*'Value risk_local currency'!D33</f>
        <v>301821961.0533917</v>
      </c>
      <c r="E33" s="2">
        <f>'Open interest'!E33*'Value risk_local currency'!E33</f>
        <v>36472446484.46159</v>
      </c>
      <c r="F33" s="2">
        <f>'Open interest'!F33*'Value risk_local currency'!F33</f>
        <v>46087414111.287384</v>
      </c>
      <c r="G33" s="2">
        <f>'Open interest'!G33*'Value risk_local currency'!G33</f>
        <v>368512024.6210092</v>
      </c>
      <c r="H33" s="2">
        <f>'Open interest'!H33*'Value risk_local currency'!H33</f>
        <v>426988261.7660905</v>
      </c>
      <c r="I33" s="2">
        <f>'Open interest'!I33*'Value risk_local currency'!I33</f>
        <v>274063797.7272945</v>
      </c>
      <c r="J33" s="2">
        <f>'Open interest'!J33*'Value risk_local currency'!J33</f>
        <v>24681911.433112953</v>
      </c>
      <c r="K33" s="2">
        <f>'Open interest'!K33*'Value risk_local currency'!K33</f>
        <v>193807055.43858063</v>
      </c>
      <c r="L33" s="2">
        <f>'Open interest'!L33*'Value risk_local currency'!L33</f>
        <v>138483402.5280737</v>
      </c>
      <c r="M33" s="2">
        <f>'Open interest'!M33*'Value risk_local currency'!M33</f>
        <v>94780207.52905118</v>
      </c>
      <c r="N33" s="2">
        <f>'Open interest'!N33*'Value risk_local currency'!N33</f>
        <v>10543153538.339668</v>
      </c>
      <c r="O33" s="2">
        <f>'Open interest'!O33*'Value risk_local currency'!O33</f>
        <v>166871029.8684346</v>
      </c>
      <c r="P33" s="2">
        <f>'Open interest'!P33*'Value risk_local currency'!P33</f>
        <v>64476764.539795585</v>
      </c>
      <c r="Q33" s="2">
        <f>'Open interest'!Q33*'Value risk_local currency'!Q33</f>
        <v>95198647.75051264</v>
      </c>
      <c r="R33" s="2">
        <f>'Open interest'!R33*'Value risk_local currency'!R33</f>
        <v>87617578.00122689</v>
      </c>
      <c r="S33" s="2">
        <f>'Open interest'!S33*'Value risk_local currency'!S33</f>
        <v>0</v>
      </c>
      <c r="T33" s="2">
        <f>'Open interest'!T33*'Value risk_local currency'!T33</f>
        <v>32222530.10980781</v>
      </c>
      <c r="U33" s="2">
        <f>'Open interest'!U33*'Value risk_local currency'!U33</f>
        <v>15252327.142394882</v>
      </c>
      <c r="V33" s="2">
        <f>'Open interest'!V33*'Value risk_local currency'!V33</f>
        <v>36708538.52122648</v>
      </c>
      <c r="W33" s="2">
        <f>'Open interest'!W33*'Value risk_local currency'!W33</f>
        <v>1580221278.7861574</v>
      </c>
      <c r="X33" s="2">
        <f>'Open interest'!X33*'Value risk_local currency'!X33</f>
        <v>376749200.77326816</v>
      </c>
      <c r="Y33" s="2">
        <f>'Open interest'!Y33*'Value risk_local currency'!Y33</f>
        <v>0</v>
      </c>
      <c r="Z33" s="2">
        <f>'Open interest'!Z33*'Value risk_local currency'!Z33</f>
        <v>1232274081.645231</v>
      </c>
      <c r="AA33" s="2">
        <f t="shared" si="0"/>
        <v>1094245995.547507</v>
      </c>
      <c r="AB33" s="2">
        <f t="shared" si="1"/>
        <v>427070665.4957055</v>
      </c>
      <c r="AC33" s="2">
        <f t="shared" si="2"/>
        <v>12064470199.382881</v>
      </c>
      <c r="AD33" s="18">
        <f t="shared" si="3"/>
        <v>84093956638.4476</v>
      </c>
      <c r="AE33" s="2">
        <f t="shared" si="4"/>
        <v>498347415.9333989</v>
      </c>
    </row>
    <row r="34" spans="1:31" ht="9.75">
      <c r="A34" s="17">
        <v>37347</v>
      </c>
      <c r="B34" s="2">
        <f>'Open interest'!B34*'Value risk_local currency'!B34</f>
        <v>1540887131.3050315</v>
      </c>
      <c r="C34" s="2">
        <f>'Open interest'!C34*'Value risk_local currency'!C34</f>
        <v>112572831.0801266</v>
      </c>
      <c r="D34" s="2">
        <f>'Open interest'!D34*'Value risk_local currency'!D34</f>
        <v>409098536.30575687</v>
      </c>
      <c r="E34" s="2">
        <f>'Open interest'!E34*'Value risk_local currency'!E34</f>
        <v>21123600350.643974</v>
      </c>
      <c r="F34" s="2">
        <f>'Open interest'!F34*'Value risk_local currency'!F34</f>
        <v>22707940358.76411</v>
      </c>
      <c r="G34" s="2">
        <f>'Open interest'!G34*'Value risk_local currency'!G34</f>
        <v>205183208.4209368</v>
      </c>
      <c r="H34" s="2">
        <f>'Open interest'!H34*'Value risk_local currency'!H34</f>
        <v>207309336.81713215</v>
      </c>
      <c r="I34" s="2">
        <f>'Open interest'!I34*'Value risk_local currency'!I34</f>
        <v>114704123.68830554</v>
      </c>
      <c r="J34" s="2">
        <f>'Open interest'!J34*'Value risk_local currency'!J34</f>
        <v>14195965.048317567</v>
      </c>
      <c r="K34" s="2">
        <f>'Open interest'!K34*'Value risk_local currency'!K34</f>
        <v>192437770.61441892</v>
      </c>
      <c r="L34" s="2">
        <f>'Open interest'!L34*'Value risk_local currency'!L34</f>
        <v>108930114.6650836</v>
      </c>
      <c r="M34" s="2">
        <f>'Open interest'!M34*'Value risk_local currency'!M34</f>
        <v>47241370.01969992</v>
      </c>
      <c r="N34" s="2">
        <f>'Open interest'!N34*'Value risk_local currency'!N34</f>
        <v>10488825482.483967</v>
      </c>
      <c r="O34" s="2">
        <f>'Open interest'!O34*'Value risk_local currency'!O34</f>
        <v>329161547.1085787</v>
      </c>
      <c r="P34" s="2">
        <f>'Open interest'!P34*'Value risk_local currency'!P34</f>
        <v>97558870.62837335</v>
      </c>
      <c r="Q34" s="2">
        <f>'Open interest'!Q34*'Value risk_local currency'!Q34</f>
        <v>152898130.7638414</v>
      </c>
      <c r="R34" s="2">
        <f>'Open interest'!R34*'Value risk_local currency'!R34</f>
        <v>84175602.59444684</v>
      </c>
      <c r="S34" s="2">
        <f>'Open interest'!S34*'Value risk_local currency'!S34</f>
        <v>0</v>
      </c>
      <c r="T34" s="2">
        <f>'Open interest'!T34*'Value risk_local currency'!T34</f>
        <v>37935862.19830496</v>
      </c>
      <c r="U34" s="2">
        <f>'Open interest'!U34*'Value risk_local currency'!U34</f>
        <v>13965887.774534686</v>
      </c>
      <c r="V34" s="2">
        <f>'Open interest'!V34*'Value risk_local currency'!V34</f>
        <v>27847915.78829616</v>
      </c>
      <c r="W34" s="2">
        <f>'Open interest'!W34*'Value risk_local currency'!W34</f>
        <v>522507310.2210771</v>
      </c>
      <c r="X34" s="2">
        <f>'Open interest'!X34*'Value risk_local currency'!X34</f>
        <v>132976131.66233982</v>
      </c>
      <c r="Y34" s="2">
        <f>'Open interest'!Y34*'Value risk_local currency'!Y34</f>
        <v>0</v>
      </c>
      <c r="Z34" s="2">
        <f>'Open interest'!Z34*'Value risk_local currency'!Z34</f>
        <v>1653459962.3851583</v>
      </c>
      <c r="AA34" s="2">
        <f t="shared" si="0"/>
        <v>541392633.9746921</v>
      </c>
      <c r="AB34" s="2">
        <f t="shared" si="1"/>
        <v>348609255.29920244</v>
      </c>
      <c r="AC34" s="2">
        <f t="shared" si="2"/>
        <v>11378827371.757862</v>
      </c>
      <c r="AD34" s="18">
        <f t="shared" si="3"/>
        <v>45894099208.09899</v>
      </c>
      <c r="AE34" s="2">
        <f t="shared" si="4"/>
        <v>743543816.8563762</v>
      </c>
    </row>
    <row r="35" spans="1:31" ht="9.75">
      <c r="A35" s="17">
        <v>37377</v>
      </c>
      <c r="B35" s="2">
        <f>'Open interest'!B35*'Value risk_local currency'!B35</f>
        <v>2002882911.9300103</v>
      </c>
      <c r="C35" s="2">
        <f>'Open interest'!C35*'Value risk_local currency'!C35</f>
        <v>168069970.88666</v>
      </c>
      <c r="D35" s="2">
        <f>'Open interest'!D35*'Value risk_local currency'!D35</f>
        <v>515176268.6513745</v>
      </c>
      <c r="E35" s="2">
        <f>'Open interest'!E35*'Value risk_local currency'!E35</f>
        <v>25513737852.261177</v>
      </c>
      <c r="F35" s="2">
        <f>'Open interest'!F35*'Value risk_local currency'!F35</f>
        <v>22024910758.16887</v>
      </c>
      <c r="G35" s="2">
        <f>'Open interest'!G35*'Value risk_local currency'!G35</f>
        <v>280716641.57371455</v>
      </c>
      <c r="H35" s="2">
        <f>'Open interest'!H35*'Value risk_local currency'!H35</f>
        <v>350308635.33335114</v>
      </c>
      <c r="I35" s="2">
        <f>'Open interest'!I35*'Value risk_local currency'!I35</f>
        <v>188274859.32737243</v>
      </c>
      <c r="J35" s="2">
        <f>'Open interest'!J35*'Value risk_local currency'!J35</f>
        <v>32623312.723764647</v>
      </c>
      <c r="K35" s="2">
        <f>'Open interest'!K35*'Value risk_local currency'!K35</f>
        <v>228655396.73882142</v>
      </c>
      <c r="L35" s="2">
        <f>'Open interest'!L35*'Value risk_local currency'!L35</f>
        <v>107044913.78642303</v>
      </c>
      <c r="M35" s="2">
        <f>'Open interest'!M35*'Value risk_local currency'!M35</f>
        <v>49216140.613141224</v>
      </c>
      <c r="N35" s="2">
        <f>'Open interest'!N35*'Value risk_local currency'!N35</f>
        <v>10115718324.242687</v>
      </c>
      <c r="O35" s="2">
        <f>'Open interest'!O35*'Value risk_local currency'!O35</f>
        <v>344177274.364576</v>
      </c>
      <c r="P35" s="2">
        <f>'Open interest'!P35*'Value risk_local currency'!P35</f>
        <v>87907636.44527835</v>
      </c>
      <c r="Q35" s="2">
        <f>'Open interest'!Q35*'Value risk_local currency'!Q35</f>
        <v>110747239.06202233</v>
      </c>
      <c r="R35" s="2">
        <f>'Open interest'!R35*'Value risk_local currency'!R35</f>
        <v>72515619.93190908</v>
      </c>
      <c r="S35" s="2">
        <f>'Open interest'!S35*'Value risk_local currency'!S35</f>
        <v>0</v>
      </c>
      <c r="T35" s="2">
        <f>'Open interest'!T35*'Value risk_local currency'!T35</f>
        <v>41313069.08297371</v>
      </c>
      <c r="U35" s="2">
        <f>'Open interest'!U35*'Value risk_local currency'!U35</f>
        <v>14716743.628037695</v>
      </c>
      <c r="V35" s="2">
        <f>'Open interest'!V35*'Value risk_local currency'!V35</f>
        <v>70015062.64715925</v>
      </c>
      <c r="W35" s="2">
        <f>'Open interest'!W35*'Value risk_local currency'!W35</f>
        <v>844995193.3394078</v>
      </c>
      <c r="X35" s="2">
        <f>'Open interest'!X35*'Value risk_local currency'!X35</f>
        <v>194933087.13675648</v>
      </c>
      <c r="Y35" s="2">
        <f>'Open interest'!Y35*'Value risk_local currency'!Y35</f>
        <v>0</v>
      </c>
      <c r="Z35" s="2">
        <f>'Open interest'!Z35*'Value risk_local currency'!Z35</f>
        <v>2170952882.8166704</v>
      </c>
      <c r="AA35" s="2">
        <f t="shared" si="0"/>
        <v>851923448.9582027</v>
      </c>
      <c r="AB35" s="2">
        <f t="shared" si="1"/>
        <v>384916451.1383857</v>
      </c>
      <c r="AC35" s="2">
        <f t="shared" si="2"/>
        <v>11352558224.339275</v>
      </c>
      <c r="AD35" s="18">
        <f t="shared" si="3"/>
        <v>50224777761.898094</v>
      </c>
      <c r="AE35" s="2">
        <f t="shared" si="4"/>
        <v>741392645.1619564</v>
      </c>
    </row>
    <row r="36" spans="1:31" ht="9.75">
      <c r="A36" s="17">
        <v>37408</v>
      </c>
      <c r="B36" s="2">
        <f>'Open interest'!B36*'Value risk_local currency'!B36</f>
        <v>1905654067.6147156</v>
      </c>
      <c r="C36" s="2">
        <f>'Open interest'!C36*'Value risk_local currency'!C36</f>
        <v>117696107.82072577</v>
      </c>
      <c r="D36" s="2">
        <f>'Open interest'!D36*'Value risk_local currency'!D36</f>
        <v>819972436.0222696</v>
      </c>
      <c r="E36" s="2">
        <f>'Open interest'!E36*'Value risk_local currency'!E36</f>
        <v>27867988888.43757</v>
      </c>
      <c r="F36" s="2">
        <f>'Open interest'!F36*'Value risk_local currency'!F36</f>
        <v>38200061374.224</v>
      </c>
      <c r="G36" s="2">
        <f>'Open interest'!G36*'Value risk_local currency'!G36</f>
        <v>347515563.527512</v>
      </c>
      <c r="H36" s="2">
        <f>'Open interest'!H36*'Value risk_local currency'!H36</f>
        <v>452388279.2030227</v>
      </c>
      <c r="I36" s="2">
        <f>'Open interest'!I36*'Value risk_local currency'!I36</f>
        <v>230774032.61409515</v>
      </c>
      <c r="J36" s="2">
        <f>'Open interest'!J36*'Value risk_local currency'!J36</f>
        <v>45809970.301839</v>
      </c>
      <c r="K36" s="2">
        <f>'Open interest'!K36*'Value risk_local currency'!K36</f>
        <v>203724274.7809145</v>
      </c>
      <c r="L36" s="2">
        <f>'Open interest'!L36*'Value risk_local currency'!L36</f>
        <v>101964119.40703413</v>
      </c>
      <c r="M36" s="2">
        <f>'Open interest'!M36*'Value risk_local currency'!M36</f>
        <v>46619582.19758681</v>
      </c>
      <c r="N36" s="2">
        <f>'Open interest'!N36*'Value risk_local currency'!N36</f>
        <v>17460686026.020554</v>
      </c>
      <c r="O36" s="2">
        <f>'Open interest'!O36*'Value risk_local currency'!O36</f>
        <v>187584047.26254654</v>
      </c>
      <c r="P36" s="2">
        <f>'Open interest'!P36*'Value risk_local currency'!P36</f>
        <v>54452659.92936277</v>
      </c>
      <c r="Q36" s="2">
        <f>'Open interest'!Q36*'Value risk_local currency'!Q36</f>
        <v>90645242.92095394</v>
      </c>
      <c r="R36" s="2">
        <f>'Open interest'!R36*'Value risk_local currency'!R36</f>
        <v>91484402.53324045</v>
      </c>
      <c r="S36" s="2">
        <f>'Open interest'!S36*'Value risk_local currency'!S36</f>
        <v>0</v>
      </c>
      <c r="T36" s="2">
        <f>'Open interest'!T36*'Value risk_local currency'!T36</f>
        <v>50523689.62467982</v>
      </c>
      <c r="U36" s="2">
        <f>'Open interest'!U36*'Value risk_local currency'!U36</f>
        <v>12078179.230009627</v>
      </c>
      <c r="V36" s="2">
        <f>'Open interest'!V36*'Value risk_local currency'!V36</f>
        <v>57739993.11395871</v>
      </c>
      <c r="W36" s="2">
        <f>'Open interest'!W36*'Value risk_local currency'!W36</f>
        <v>966371001.8381393</v>
      </c>
      <c r="X36" s="2">
        <f>'Open interest'!X36*'Value risk_local currency'!X36</f>
        <v>270455032.1884107</v>
      </c>
      <c r="Y36" s="2">
        <f>'Open interest'!Y36*'Value risk_local currency'!Y36</f>
        <v>0</v>
      </c>
      <c r="Z36" s="2">
        <f>'Open interest'!Z36*'Value risk_local currency'!Z36</f>
        <v>2023350175.4354413</v>
      </c>
      <c r="AA36" s="2">
        <f t="shared" si="0"/>
        <v>1076487845.646469</v>
      </c>
      <c r="AB36" s="2">
        <f t="shared" si="1"/>
        <v>352307976.3855354</v>
      </c>
      <c r="AC36" s="2">
        <f t="shared" si="2"/>
        <v>18889481848.05256</v>
      </c>
      <c r="AD36" s="18">
        <f t="shared" si="3"/>
        <v>68911372874.11928</v>
      </c>
      <c r="AE36" s="2">
        <f t="shared" si="4"/>
        <v>544508214.6147518</v>
      </c>
    </row>
    <row r="37" spans="1:31" ht="9.75">
      <c r="A37" s="17">
        <v>37438</v>
      </c>
      <c r="B37" s="2">
        <f>'Open interest'!B37*'Value risk_local currency'!B37</f>
        <v>3616948141.964492</v>
      </c>
      <c r="C37" s="2">
        <f>'Open interest'!C37*'Value risk_local currency'!C37</f>
        <v>398702291.55859166</v>
      </c>
      <c r="D37" s="2">
        <f>'Open interest'!D37*'Value risk_local currency'!D37</f>
        <v>1438282243.2906983</v>
      </c>
      <c r="E37" s="2">
        <f>'Open interest'!E37*'Value risk_local currency'!E37</f>
        <v>27702489164.819763</v>
      </c>
      <c r="F37" s="2">
        <f>'Open interest'!F37*'Value risk_local currency'!F37</f>
        <v>33340884209.46481</v>
      </c>
      <c r="G37" s="2">
        <f>'Open interest'!G37*'Value risk_local currency'!G37</f>
        <v>300225233.5609059</v>
      </c>
      <c r="H37" s="2">
        <f>'Open interest'!H37*'Value risk_local currency'!H37</f>
        <v>476125145.3452214</v>
      </c>
      <c r="I37" s="2">
        <f>'Open interest'!I37*'Value risk_local currency'!I37</f>
        <v>231876400.2197773</v>
      </c>
      <c r="J37" s="2">
        <f>'Open interest'!J37*'Value risk_local currency'!J37</f>
        <v>35017687.945194386</v>
      </c>
      <c r="K37" s="2">
        <f>'Open interest'!K37*'Value risk_local currency'!K37</f>
        <v>294611519.14902025</v>
      </c>
      <c r="L37" s="2">
        <f>'Open interest'!L37*'Value risk_local currency'!L37</f>
        <v>140362154.84325156</v>
      </c>
      <c r="M37" s="2">
        <f>'Open interest'!M37*'Value risk_local currency'!M37</f>
        <v>61085987.95511881</v>
      </c>
      <c r="N37" s="2">
        <f>'Open interest'!N37*'Value risk_local currency'!N37</f>
        <v>8605235688.16007</v>
      </c>
      <c r="O37" s="2">
        <f>'Open interest'!O37*'Value risk_local currency'!O37</f>
        <v>215868553.10007805</v>
      </c>
      <c r="P37" s="2">
        <f>'Open interest'!P37*'Value risk_local currency'!P37</f>
        <v>68404440.62065998</v>
      </c>
      <c r="Q37" s="2">
        <f>'Open interest'!Q37*'Value risk_local currency'!Q37</f>
        <v>86722866.41270743</v>
      </c>
      <c r="R37" s="2">
        <f>'Open interest'!R37*'Value risk_local currency'!R37</f>
        <v>64588377.67212645</v>
      </c>
      <c r="S37" s="2">
        <f>'Open interest'!S37*'Value risk_local currency'!S37</f>
        <v>0</v>
      </c>
      <c r="T37" s="2">
        <f>'Open interest'!T37*'Value risk_local currency'!T37</f>
        <v>52478981.64576998</v>
      </c>
      <c r="U37" s="2">
        <f>'Open interest'!U37*'Value risk_local currency'!U37</f>
        <v>14740163.795739103</v>
      </c>
      <c r="V37" s="2">
        <f>'Open interest'!V37*'Value risk_local currency'!V37</f>
        <v>160722326.20558807</v>
      </c>
      <c r="W37" s="2">
        <f>'Open interest'!W37*'Value risk_local currency'!W37</f>
        <v>611974395.5400846</v>
      </c>
      <c r="X37" s="2">
        <f>'Open interest'!X37*'Value risk_local currency'!X37</f>
        <v>206289987.1961594</v>
      </c>
      <c r="Y37" s="2">
        <f>'Open interest'!Y37*'Value risk_local currency'!Y37</f>
        <v>0</v>
      </c>
      <c r="Z37" s="2">
        <f>'Open interest'!Z37*'Value risk_local currency'!Z37</f>
        <v>4015650433.5230837</v>
      </c>
      <c r="AA37" s="2">
        <f t="shared" si="0"/>
        <v>1043244467.0710989</v>
      </c>
      <c r="AB37" s="2">
        <f t="shared" si="1"/>
        <v>496059661.9473906</v>
      </c>
      <c r="AC37" s="2">
        <f t="shared" si="2"/>
        <v>10144539817.17856</v>
      </c>
      <c r="AD37" s="18">
        <f t="shared" si="3"/>
        <v>66497306051.09836</v>
      </c>
      <c r="AE37" s="2">
        <f t="shared" si="4"/>
        <v>663525709.4526691</v>
      </c>
    </row>
    <row r="38" spans="1:31" ht="9.75">
      <c r="A38" s="17">
        <v>37469</v>
      </c>
      <c r="B38" s="2">
        <f>'Open interest'!B38*'Value risk_local currency'!B38</f>
        <v>2704703560.5290318</v>
      </c>
      <c r="C38" s="2">
        <f>'Open interest'!C38*'Value risk_local currency'!C38</f>
        <v>304213094.2130693</v>
      </c>
      <c r="D38" s="2">
        <f>'Open interest'!D38*'Value risk_local currency'!D38</f>
        <v>1032853945.2503378</v>
      </c>
      <c r="E38" s="2">
        <f>'Open interest'!E38*'Value risk_local currency'!E38</f>
        <v>29948087767.067986</v>
      </c>
      <c r="F38" s="2">
        <f>'Open interest'!F38*'Value risk_local currency'!F38</f>
        <v>50130895440.59126</v>
      </c>
      <c r="G38" s="2">
        <f>'Open interest'!G38*'Value risk_local currency'!G38</f>
        <v>425363351.07229406</v>
      </c>
      <c r="H38" s="2">
        <f>'Open interest'!H38*'Value risk_local currency'!H38</f>
        <v>524206708.41198236</v>
      </c>
      <c r="I38" s="2">
        <f>'Open interest'!I38*'Value risk_local currency'!I38</f>
        <v>291059740.69228965</v>
      </c>
      <c r="J38" s="2">
        <f>'Open interest'!J38*'Value risk_local currency'!J38</f>
        <v>42493501.13127057</v>
      </c>
      <c r="K38" s="2">
        <f>'Open interest'!K38*'Value risk_local currency'!K38</f>
        <v>333388229.57727814</v>
      </c>
      <c r="L38" s="2">
        <f>'Open interest'!L38*'Value risk_local currency'!L38</f>
        <v>177647114.4405063</v>
      </c>
      <c r="M38" s="2">
        <f>'Open interest'!M38*'Value risk_local currency'!M38</f>
        <v>67853985.81666143</v>
      </c>
      <c r="N38" s="2">
        <f>'Open interest'!N38*'Value risk_local currency'!N38</f>
        <v>11236915780.030699</v>
      </c>
      <c r="O38" s="2">
        <f>'Open interest'!O38*'Value risk_local currency'!O38</f>
        <v>242605428.93490115</v>
      </c>
      <c r="P38" s="2">
        <f>'Open interest'!P38*'Value risk_local currency'!P38</f>
        <v>63317830.70268355</v>
      </c>
      <c r="Q38" s="2">
        <f>'Open interest'!Q38*'Value risk_local currency'!Q38</f>
        <v>83919062.52407852</v>
      </c>
      <c r="R38" s="2">
        <f>'Open interest'!R38*'Value risk_local currency'!R38</f>
        <v>55169633.59564882</v>
      </c>
      <c r="S38" s="2">
        <f>'Open interest'!S38*'Value risk_local currency'!S38</f>
        <v>0</v>
      </c>
      <c r="T38" s="2">
        <f>'Open interest'!T38*'Value risk_local currency'!T38</f>
        <v>50376850.44964013</v>
      </c>
      <c r="U38" s="2">
        <f>'Open interest'!U38*'Value risk_local currency'!U38</f>
        <v>12689269.231435558</v>
      </c>
      <c r="V38" s="2">
        <f>'Open interest'!V38*'Value risk_local currency'!V38</f>
        <v>96177015.83503687</v>
      </c>
      <c r="W38" s="2">
        <f>'Open interest'!W38*'Value risk_local currency'!W38</f>
        <v>541474642.5908324</v>
      </c>
      <c r="X38" s="2">
        <f>'Open interest'!X38*'Value risk_local currency'!X38</f>
        <v>246797890.61650395</v>
      </c>
      <c r="Y38" s="2">
        <f>'Open interest'!Y38*'Value risk_local currency'!Y38</f>
        <v>0</v>
      </c>
      <c r="Z38" s="2">
        <f>'Open interest'!Z38*'Value risk_local currency'!Z38</f>
        <v>3008916654.7421007</v>
      </c>
      <c r="AA38" s="2">
        <f t="shared" si="0"/>
        <v>1283123301.3078368</v>
      </c>
      <c r="AB38" s="2">
        <f t="shared" si="1"/>
        <v>578889329.834446</v>
      </c>
      <c r="AC38" s="2">
        <f t="shared" si="2"/>
        <v>13098928411.172981</v>
      </c>
      <c r="AD38" s="18">
        <f t="shared" si="3"/>
        <v>84120753807.65169</v>
      </c>
      <c r="AE38" s="2">
        <f t="shared" si="4"/>
        <v>604255091.2734246</v>
      </c>
    </row>
    <row r="39" spans="1:31" ht="9.75">
      <c r="A39" s="17">
        <v>37500</v>
      </c>
      <c r="B39" s="2">
        <f>'Open interest'!B39*'Value risk_local currency'!B39</f>
        <v>2121533219.161124</v>
      </c>
      <c r="C39" s="2">
        <f>'Open interest'!C39*'Value risk_local currency'!C39</f>
        <v>161370380.93135518</v>
      </c>
      <c r="D39" s="2">
        <f>'Open interest'!D39*'Value risk_local currency'!D39</f>
        <v>876269110.954326</v>
      </c>
      <c r="E39" s="2">
        <f>'Open interest'!E39*'Value risk_local currency'!E39</f>
        <v>28663268015.79901</v>
      </c>
      <c r="F39" s="2">
        <f>'Open interest'!F39*'Value risk_local currency'!F39</f>
        <v>40034548905.61595</v>
      </c>
      <c r="G39" s="2">
        <f>'Open interest'!G39*'Value risk_local currency'!G39</f>
        <v>377783396.3657101</v>
      </c>
      <c r="H39" s="2">
        <f>'Open interest'!H39*'Value risk_local currency'!H39</f>
        <v>463167672.4718677</v>
      </c>
      <c r="I39" s="2">
        <f>'Open interest'!I39*'Value risk_local currency'!I39</f>
        <v>214896743.28846046</v>
      </c>
      <c r="J39" s="2">
        <f>'Open interest'!J39*'Value risk_local currency'!J39</f>
        <v>24191300.407650657</v>
      </c>
      <c r="K39" s="2">
        <f>'Open interest'!K39*'Value risk_local currency'!K39</f>
        <v>304328379.6052377</v>
      </c>
      <c r="L39" s="2">
        <f>'Open interest'!L39*'Value risk_local currency'!L39</f>
        <v>218301756.77938768</v>
      </c>
      <c r="M39" s="2">
        <f>'Open interest'!M39*'Value risk_local currency'!M39</f>
        <v>78680596.16368863</v>
      </c>
      <c r="N39" s="2">
        <f>'Open interest'!N39*'Value risk_local currency'!N39</f>
        <v>27860462239.820557</v>
      </c>
      <c r="O39" s="2">
        <f>'Open interest'!O39*'Value risk_local currency'!O39</f>
        <v>260204883.0461184</v>
      </c>
      <c r="P39" s="2">
        <f>'Open interest'!P39*'Value risk_local currency'!P39</f>
        <v>75195458.23868924</v>
      </c>
      <c r="Q39" s="2">
        <f>'Open interest'!Q39*'Value risk_local currency'!Q39</f>
        <v>126416504.21583673</v>
      </c>
      <c r="R39" s="2">
        <f>'Open interest'!R39*'Value risk_local currency'!R39</f>
        <v>86972264.09023823</v>
      </c>
      <c r="S39" s="2">
        <f>'Open interest'!S39*'Value risk_local currency'!S39</f>
        <v>0</v>
      </c>
      <c r="T39" s="2">
        <f>'Open interest'!T39*'Value risk_local currency'!T39</f>
        <v>41191082.077940166</v>
      </c>
      <c r="U39" s="2">
        <f>'Open interest'!U39*'Value risk_local currency'!U39</f>
        <v>17850647.764655337</v>
      </c>
      <c r="V39" s="2">
        <f>'Open interest'!V39*'Value risk_local currency'!V39</f>
        <v>132268076.97313753</v>
      </c>
      <c r="W39" s="2">
        <f>'Open interest'!W39*'Value risk_local currency'!W39</f>
        <v>660338262.9274273</v>
      </c>
      <c r="X39" s="2">
        <f>'Open interest'!X39*'Value risk_local currency'!X39</f>
        <v>222209074.95063612</v>
      </c>
      <c r="Y39" s="2">
        <f>'Open interest'!Y39*'Value risk_local currency'!Y39</f>
        <v>0</v>
      </c>
      <c r="Z39" s="2">
        <f>'Open interest'!Z39*'Value risk_local currency'!Z39</f>
        <v>2282903600.092479</v>
      </c>
      <c r="AA39" s="2">
        <f aca="true" t="shared" si="5" ref="AA39:AA70">SUM(G39:J39)</f>
        <v>1080039112.533689</v>
      </c>
      <c r="AB39" s="2">
        <f aca="true" t="shared" si="6" ref="AB39:AB70">SUM(K39:M39)</f>
        <v>601310732.5483141</v>
      </c>
      <c r="AC39" s="2">
        <f aca="true" t="shared" si="7" ref="AC39:AC70">SUM(G39:N39)</f>
        <v>29541812084.90256</v>
      </c>
      <c r="AD39" s="18">
        <f aca="true" t="shared" si="8" ref="AD39:AD70">SUM(D39:F39,Z39)</f>
        <v>71856989632.46178</v>
      </c>
      <c r="AE39" s="2">
        <f aca="true" t="shared" si="9" ref="AE39:AE70">SUM(O39:R39,T39:V39)</f>
        <v>740098916.4066156</v>
      </c>
    </row>
    <row r="40" spans="1:31" ht="9.75">
      <c r="A40" s="17">
        <v>37530</v>
      </c>
      <c r="B40" s="2">
        <f>'Open interest'!B40*'Value risk_local currency'!B40</f>
        <v>2840422836.0846686</v>
      </c>
      <c r="C40" s="2">
        <f>'Open interest'!C40*'Value risk_local currency'!C40</f>
        <v>337116435.12029654</v>
      </c>
      <c r="D40" s="2">
        <f>'Open interest'!D40*'Value risk_local currency'!D40</f>
        <v>1030280290.1531773</v>
      </c>
      <c r="E40" s="2">
        <f>'Open interest'!E40*'Value risk_local currency'!E40</f>
        <v>29723489745.854534</v>
      </c>
      <c r="F40" s="2">
        <f>'Open interest'!F40*'Value risk_local currency'!F40</f>
        <v>32481915850.30801</v>
      </c>
      <c r="G40" s="2">
        <f>'Open interest'!G40*'Value risk_local currency'!G40</f>
        <v>351082010.89173305</v>
      </c>
      <c r="H40" s="2">
        <f>'Open interest'!H40*'Value risk_local currency'!H40</f>
        <v>535774151.0436919</v>
      </c>
      <c r="I40" s="2">
        <f>'Open interest'!I40*'Value risk_local currency'!I40</f>
        <v>274163483.8684571</v>
      </c>
      <c r="J40" s="2">
        <f>'Open interest'!J40*'Value risk_local currency'!J40</f>
        <v>33710082.980956495</v>
      </c>
      <c r="K40" s="2">
        <f>'Open interest'!K40*'Value risk_local currency'!K40</f>
        <v>324540965.9605505</v>
      </c>
      <c r="L40" s="2">
        <f>'Open interest'!L40*'Value risk_local currency'!L40</f>
        <v>181406219.89314726</v>
      </c>
      <c r="M40" s="2">
        <f>'Open interest'!M40*'Value risk_local currency'!M40</f>
        <v>74218821.29449844</v>
      </c>
      <c r="N40" s="2">
        <f>'Open interest'!N40*'Value risk_local currency'!N40</f>
        <v>10061278063.596146</v>
      </c>
      <c r="O40" s="2">
        <f>'Open interest'!O40*'Value risk_local currency'!O40</f>
        <v>219367647.69486848</v>
      </c>
      <c r="P40" s="2">
        <f>'Open interest'!P40*'Value risk_local currency'!P40</f>
        <v>92927179.89773037</v>
      </c>
      <c r="Q40" s="2">
        <f>'Open interest'!Q40*'Value risk_local currency'!Q40</f>
        <v>115672130.03997113</v>
      </c>
      <c r="R40" s="2">
        <f>'Open interest'!R40*'Value risk_local currency'!R40</f>
        <v>71930347.09430942</v>
      </c>
      <c r="S40" s="2">
        <f>'Open interest'!S40*'Value risk_local currency'!S40</f>
        <v>0</v>
      </c>
      <c r="T40" s="2">
        <f>'Open interest'!T40*'Value risk_local currency'!T40</f>
        <v>31144468.12022354</v>
      </c>
      <c r="U40" s="2">
        <f>'Open interest'!U40*'Value risk_local currency'!U40</f>
        <v>18505597.018466417</v>
      </c>
      <c r="V40" s="2">
        <f>'Open interest'!V40*'Value risk_local currency'!V40</f>
        <v>70983061.00671326</v>
      </c>
      <c r="W40" s="2">
        <f>'Open interest'!W40*'Value risk_local currency'!W40</f>
        <v>717971130.9557358</v>
      </c>
      <c r="X40" s="2">
        <f>'Open interest'!X40*'Value risk_local currency'!X40</f>
        <v>256029321.53033203</v>
      </c>
      <c r="Y40" s="2">
        <f>'Open interest'!Y40*'Value risk_local currency'!Y40</f>
        <v>0</v>
      </c>
      <c r="Z40" s="2">
        <f>'Open interest'!Z40*'Value risk_local currency'!Z40</f>
        <v>3177539271.204965</v>
      </c>
      <c r="AA40" s="2">
        <f t="shared" si="5"/>
        <v>1194729728.7848387</v>
      </c>
      <c r="AB40" s="2">
        <f t="shared" si="6"/>
        <v>580166007.1481962</v>
      </c>
      <c r="AC40" s="2">
        <f t="shared" si="7"/>
        <v>11836173799.52918</v>
      </c>
      <c r="AD40" s="18">
        <f t="shared" si="8"/>
        <v>66413225157.52068</v>
      </c>
      <c r="AE40" s="2">
        <f t="shared" si="9"/>
        <v>620530430.8722826</v>
      </c>
    </row>
    <row r="41" spans="1:31" ht="9.75">
      <c r="A41" s="17">
        <v>37561</v>
      </c>
      <c r="B41" s="2">
        <f>'Open interest'!B41*'Value risk_local currency'!B41</f>
        <v>2051819579.71364</v>
      </c>
      <c r="C41" s="2">
        <f>'Open interest'!C41*'Value risk_local currency'!C41</f>
        <v>285333306.48150885</v>
      </c>
      <c r="D41" s="2">
        <f>'Open interest'!D41*'Value risk_local currency'!D41</f>
        <v>755897036.9262675</v>
      </c>
      <c r="E41" s="2">
        <f>'Open interest'!E41*'Value risk_local currency'!E41</f>
        <v>32456025730.102535</v>
      </c>
      <c r="F41" s="2">
        <f>'Open interest'!F41*'Value risk_local currency'!F41</f>
        <v>36736469539.17356</v>
      </c>
      <c r="G41" s="2">
        <f>'Open interest'!G41*'Value risk_local currency'!G41</f>
        <v>409268772.166829</v>
      </c>
      <c r="H41" s="2">
        <f>'Open interest'!H41*'Value risk_local currency'!H41</f>
        <v>493425693.5684091</v>
      </c>
      <c r="I41" s="2">
        <f>'Open interest'!I41*'Value risk_local currency'!I41</f>
        <v>274674126.62572813</v>
      </c>
      <c r="J41" s="2">
        <f>'Open interest'!J41*'Value risk_local currency'!J41</f>
        <v>28768154.405391287</v>
      </c>
      <c r="K41" s="2">
        <f>'Open interest'!K41*'Value risk_local currency'!K41</f>
        <v>274006162.3781662</v>
      </c>
      <c r="L41" s="2">
        <f>'Open interest'!L41*'Value risk_local currency'!L41</f>
        <v>142969496.35129765</v>
      </c>
      <c r="M41" s="2">
        <f>'Open interest'!M41*'Value risk_local currency'!M41</f>
        <v>47904842.228825584</v>
      </c>
      <c r="N41" s="2">
        <f>'Open interest'!N41*'Value risk_local currency'!N41</f>
        <v>11603208651.734146</v>
      </c>
      <c r="O41" s="2">
        <f>'Open interest'!O41*'Value risk_local currency'!O41</f>
        <v>240909132.6287129</v>
      </c>
      <c r="P41" s="2">
        <f>'Open interest'!P41*'Value risk_local currency'!P41</f>
        <v>84026827.16165636</v>
      </c>
      <c r="Q41" s="2">
        <f>'Open interest'!Q41*'Value risk_local currency'!Q41</f>
        <v>129220890.77328655</v>
      </c>
      <c r="R41" s="2">
        <f>'Open interest'!R41*'Value risk_local currency'!R41</f>
        <v>87665566.89184275</v>
      </c>
      <c r="S41" s="2">
        <f>'Open interest'!S41*'Value risk_local currency'!S41</f>
        <v>0</v>
      </c>
      <c r="T41" s="2">
        <f>'Open interest'!T41*'Value risk_local currency'!T41</f>
        <v>35908753.91500165</v>
      </c>
      <c r="U41" s="2">
        <f>'Open interest'!U41*'Value risk_local currency'!U41</f>
        <v>16925349.010107566</v>
      </c>
      <c r="V41" s="2">
        <f>'Open interest'!V41*'Value risk_local currency'!V41</f>
        <v>58221954.61296456</v>
      </c>
      <c r="W41" s="2">
        <f>'Open interest'!W41*'Value risk_local currency'!W41</f>
        <v>393297016.28469616</v>
      </c>
      <c r="X41" s="2">
        <f>'Open interest'!X41*'Value risk_local currency'!X41</f>
        <v>172492987.1009183</v>
      </c>
      <c r="Y41" s="2">
        <f>'Open interest'!Y41*'Value risk_local currency'!Y41</f>
        <v>0</v>
      </c>
      <c r="Z41" s="2">
        <f>'Open interest'!Z41*'Value risk_local currency'!Z41</f>
        <v>2337152886.1951485</v>
      </c>
      <c r="AA41" s="2">
        <f t="shared" si="5"/>
        <v>1206136746.7663574</v>
      </c>
      <c r="AB41" s="2">
        <f t="shared" si="6"/>
        <v>464880500.9582894</v>
      </c>
      <c r="AC41" s="2">
        <f t="shared" si="7"/>
        <v>13274225899.458794</v>
      </c>
      <c r="AD41" s="18">
        <f t="shared" si="8"/>
        <v>72285545192.3975</v>
      </c>
      <c r="AE41" s="2">
        <f t="shared" si="9"/>
        <v>652878474.9935722</v>
      </c>
    </row>
    <row r="42" spans="1:31" ht="9.75">
      <c r="A42" s="17">
        <v>37591</v>
      </c>
      <c r="B42" s="2">
        <f>'Open interest'!B42*'Value risk_local currency'!B42</f>
        <v>1586321909.419965</v>
      </c>
      <c r="C42" s="2">
        <f>'Open interest'!C42*'Value risk_local currency'!C42</f>
        <v>99673485.18524593</v>
      </c>
      <c r="D42" s="2">
        <f>'Open interest'!D42*'Value risk_local currency'!D42</f>
        <v>641797862.9019364</v>
      </c>
      <c r="E42" s="2">
        <f>'Open interest'!E42*'Value risk_local currency'!E42</f>
        <v>19791886181.573288</v>
      </c>
      <c r="F42" s="2">
        <f>'Open interest'!F42*'Value risk_local currency'!F42</f>
        <v>24686801157.373062</v>
      </c>
      <c r="G42" s="2">
        <f>'Open interest'!G42*'Value risk_local currency'!G42</f>
        <v>240535628.37164953</v>
      </c>
      <c r="H42" s="2">
        <f>'Open interest'!H42*'Value risk_local currency'!H42</f>
        <v>300887750.59262174</v>
      </c>
      <c r="I42" s="2">
        <f>'Open interest'!I42*'Value risk_local currency'!I42</f>
        <v>233515658.6568338</v>
      </c>
      <c r="J42" s="2">
        <f>'Open interest'!J42*'Value risk_local currency'!J42</f>
        <v>22405035.951934606</v>
      </c>
      <c r="K42" s="2">
        <f>'Open interest'!K42*'Value risk_local currency'!K42</f>
        <v>173798973.3798561</v>
      </c>
      <c r="L42" s="2">
        <f>'Open interest'!L42*'Value risk_local currency'!L42</f>
        <v>102844668.54732041</v>
      </c>
      <c r="M42" s="2">
        <f>'Open interest'!M42*'Value risk_local currency'!M42</f>
        <v>32816624.242319006</v>
      </c>
      <c r="N42" s="2">
        <f>'Open interest'!N42*'Value risk_local currency'!N42</f>
        <v>6524873435.966637</v>
      </c>
      <c r="O42" s="2">
        <f>'Open interest'!O42*'Value risk_local currency'!O42</f>
        <v>376102307.8280987</v>
      </c>
      <c r="P42" s="2">
        <f>'Open interest'!P42*'Value risk_local currency'!P42</f>
        <v>134488898.0818841</v>
      </c>
      <c r="Q42" s="2">
        <f>'Open interest'!Q42*'Value risk_local currency'!Q42</f>
        <v>175428216.720721</v>
      </c>
      <c r="R42" s="2">
        <f>'Open interest'!R42*'Value risk_local currency'!R42</f>
        <v>68583257.12066215</v>
      </c>
      <c r="S42" s="2">
        <f>'Open interest'!S42*'Value risk_local currency'!S42</f>
        <v>0</v>
      </c>
      <c r="T42" s="2">
        <f>'Open interest'!T42*'Value risk_local currency'!T42</f>
        <v>62224277.55401957</v>
      </c>
      <c r="U42" s="2">
        <f>'Open interest'!U42*'Value risk_local currency'!U42</f>
        <v>10113198.804960072</v>
      </c>
      <c r="V42" s="2">
        <f>'Open interest'!V42*'Value risk_local currency'!V42</f>
        <v>45820772.651836626</v>
      </c>
      <c r="W42" s="2">
        <f>'Open interest'!W42*'Value risk_local currency'!W42</f>
        <v>337795657.38353026</v>
      </c>
      <c r="X42" s="2">
        <f>'Open interest'!X42*'Value risk_local currency'!X42</f>
        <v>135236696.60236767</v>
      </c>
      <c r="Y42" s="2">
        <f>'Open interest'!Y42*'Value risk_local currency'!Y42</f>
        <v>0</v>
      </c>
      <c r="Z42" s="2">
        <f>'Open interest'!Z42*'Value risk_local currency'!Z42</f>
        <v>1685995394.605211</v>
      </c>
      <c r="AA42" s="2">
        <f t="shared" si="5"/>
        <v>797344073.5730397</v>
      </c>
      <c r="AB42" s="2">
        <f t="shared" si="6"/>
        <v>309460266.1694955</v>
      </c>
      <c r="AC42" s="2">
        <f t="shared" si="7"/>
        <v>7631677775.709172</v>
      </c>
      <c r="AD42" s="18">
        <f t="shared" si="8"/>
        <v>46806480596.45349</v>
      </c>
      <c r="AE42" s="2">
        <f t="shared" si="9"/>
        <v>872760928.7621822</v>
      </c>
    </row>
    <row r="43" spans="1:31" ht="9.75">
      <c r="A43" s="17">
        <v>37622</v>
      </c>
      <c r="B43" s="2">
        <f>'Open interest'!B43*'Value risk_local currency'!B43</f>
        <v>1709673288.7774265</v>
      </c>
      <c r="C43" s="2">
        <f>'Open interest'!C43*'Value risk_local currency'!C43</f>
        <v>163604325.65726638</v>
      </c>
      <c r="D43" s="2">
        <f>'Open interest'!D43*'Value risk_local currency'!D43</f>
        <v>635697368.6146711</v>
      </c>
      <c r="E43" s="2">
        <f>'Open interest'!E43*'Value risk_local currency'!E43</f>
        <v>21930442958.131462</v>
      </c>
      <c r="G43" s="2">
        <f>'Open interest'!G43*'Value risk_local currency'!G43</f>
        <v>283739128.16553205</v>
      </c>
      <c r="H43" s="2">
        <f>'Open interest'!H43*'Value risk_local currency'!H43</f>
        <v>330880470.7063909</v>
      </c>
      <c r="I43" s="2">
        <f>'Open interest'!I43*'Value risk_local currency'!I43</f>
        <v>190618503.19608596</v>
      </c>
      <c r="J43" s="2">
        <f>'Open interest'!J43*'Value risk_local currency'!J43</f>
        <v>20759437.68050837</v>
      </c>
      <c r="K43" s="2">
        <f>'Open interest'!K43*'Value risk_local currency'!K43</f>
        <v>226121997.71305045</v>
      </c>
      <c r="L43" s="2">
        <f>'Open interest'!L43*'Value risk_local currency'!L43</f>
        <v>111128455.77368475</v>
      </c>
      <c r="M43" s="2">
        <f>'Open interest'!M43*'Value risk_local currency'!M43</f>
        <v>46376755.43438789</v>
      </c>
      <c r="N43" s="2">
        <f>'Open interest'!N43*'Value risk_local currency'!N43</f>
        <v>43270961878.13225</v>
      </c>
      <c r="O43" s="2">
        <f>'Open interest'!O43*'Value risk_local currency'!O43</f>
        <v>529587611.6749907</v>
      </c>
      <c r="P43" s="2">
        <f>'Open interest'!P43*'Value risk_local currency'!P43</f>
        <v>175010413.90068087</v>
      </c>
      <c r="Q43" s="2">
        <f>'Open interest'!Q43*'Value risk_local currency'!Q43</f>
        <v>214477576.1010421</v>
      </c>
      <c r="R43" s="2">
        <f>'Open interest'!R43*'Value risk_local currency'!R43</f>
        <v>86816938.63459249</v>
      </c>
      <c r="S43" s="2">
        <f>'Open interest'!S43*'Value risk_local currency'!S43</f>
        <v>0</v>
      </c>
      <c r="T43" s="2">
        <f>'Open interest'!T43*'Value risk_local currency'!T43</f>
        <v>72447813.57901673</v>
      </c>
      <c r="U43" s="2">
        <f>'Open interest'!U43*'Value risk_local currency'!U43</f>
        <v>17337368.656255104</v>
      </c>
      <c r="V43" s="2">
        <f>'Open interest'!V43*'Value risk_local currency'!V43</f>
        <v>69482433.4735906</v>
      </c>
      <c r="W43" s="2">
        <f>'Open interest'!W43*'Value risk_local currency'!W43</f>
        <v>262171642.49520347</v>
      </c>
      <c r="X43" s="2">
        <f>'Open interest'!X43*'Value risk_local currency'!X43</f>
        <v>133446030.63965136</v>
      </c>
      <c r="Y43" s="2">
        <f>'Open interest'!Y43*'Value risk_local currency'!Y43</f>
        <v>0</v>
      </c>
      <c r="Z43" s="2">
        <f>'Open interest'!Z43*'Value risk_local currency'!Z43</f>
        <v>1873277614.4346929</v>
      </c>
      <c r="AA43" s="2">
        <f t="shared" si="5"/>
        <v>825997539.7485173</v>
      </c>
      <c r="AB43" s="2">
        <f t="shared" si="6"/>
        <v>383627208.92112315</v>
      </c>
      <c r="AC43" s="2">
        <f t="shared" si="7"/>
        <v>44480586626.80189</v>
      </c>
      <c r="AD43" s="18">
        <f t="shared" si="8"/>
        <v>24439417941.180824</v>
      </c>
      <c r="AE43" s="2">
        <f t="shared" si="9"/>
        <v>1165160156.0201685</v>
      </c>
    </row>
    <row r="44" spans="1:31" ht="9.75">
      <c r="A44" s="17">
        <v>37653</v>
      </c>
      <c r="B44" s="2">
        <f>'Open interest'!B44*'Value risk_local currency'!B44</f>
        <v>1456183468.6234176</v>
      </c>
      <c r="C44" s="2">
        <f>'Open interest'!C44*'Value risk_local currency'!C44</f>
        <v>181008524.4563063</v>
      </c>
      <c r="D44" s="2">
        <f>'Open interest'!D44*'Value risk_local currency'!D44</f>
        <v>873345666.9389491</v>
      </c>
      <c r="E44" s="2">
        <f>'Open interest'!E44*'Value risk_local currency'!E44</f>
        <v>23319201282.089516</v>
      </c>
      <c r="F44" s="2">
        <f>'Open interest'!F44*'Value risk_local currency'!F44</f>
        <v>21801308384.288692</v>
      </c>
      <c r="G44" s="2">
        <f>'Open interest'!G44*'Value risk_local currency'!G44</f>
        <v>343798131.97713685</v>
      </c>
      <c r="H44" s="2">
        <f>'Open interest'!H44*'Value risk_local currency'!H44</f>
        <v>330219903.5801707</v>
      </c>
      <c r="I44" s="2">
        <f>'Open interest'!I44*'Value risk_local currency'!I44</f>
        <v>185447936.1008818</v>
      </c>
      <c r="J44" s="2">
        <f>'Open interest'!J44*'Value risk_local currency'!J44</f>
        <v>17988606.895143595</v>
      </c>
      <c r="K44" s="2">
        <f>'Open interest'!K44*'Value risk_local currency'!K44</f>
        <v>306373915.2144769</v>
      </c>
      <c r="L44" s="2">
        <f>'Open interest'!L44*'Value risk_local currency'!L44</f>
        <v>173557872.08972618</v>
      </c>
      <c r="M44" s="2">
        <f>'Open interest'!M44*'Value risk_local currency'!M44</f>
        <v>66121817.54603581</v>
      </c>
      <c r="N44" s="2">
        <f>'Open interest'!N44*'Value risk_local currency'!N44</f>
        <v>8768461002.449333</v>
      </c>
      <c r="O44" s="2">
        <f>'Open interest'!O44*'Value risk_local currency'!O44</f>
        <v>448643427.6728621</v>
      </c>
      <c r="P44" s="2">
        <f>'Open interest'!P44*'Value risk_local currency'!P44</f>
        <v>250614707.94001928</v>
      </c>
      <c r="Q44" s="2">
        <f>'Open interest'!Q44*'Value risk_local currency'!Q44</f>
        <v>187350599.13195288</v>
      </c>
      <c r="R44" s="2">
        <f>'Open interest'!R44*'Value risk_local currency'!R44</f>
        <v>119172962.10953441</v>
      </c>
      <c r="S44" s="2">
        <f>'Open interest'!S44*'Value risk_local currency'!S44</f>
        <v>0</v>
      </c>
      <c r="T44" s="2">
        <f>'Open interest'!T44*'Value risk_local currency'!T44</f>
        <v>100905166.22416165</v>
      </c>
      <c r="U44" s="2">
        <f>'Open interest'!U44*'Value risk_local currency'!U44</f>
        <v>23603047.832457624</v>
      </c>
      <c r="V44" s="2">
        <f>'Open interest'!V44*'Value risk_local currency'!V44</f>
        <v>37746993.857094534</v>
      </c>
      <c r="W44" s="2">
        <f>'Open interest'!W44*'Value risk_local currency'!W44</f>
        <v>154503436.81437814</v>
      </c>
      <c r="X44" s="2">
        <f>'Open interest'!X44*'Value risk_local currency'!X44</f>
        <v>221079261.47449946</v>
      </c>
      <c r="Y44" s="2">
        <f>'Open interest'!Y44*'Value risk_local currency'!Y44</f>
        <v>0</v>
      </c>
      <c r="Z44" s="2">
        <f>'Open interest'!Z44*'Value risk_local currency'!Z44</f>
        <v>1637191993.079724</v>
      </c>
      <c r="AA44" s="2">
        <f t="shared" si="5"/>
        <v>877454578.5533329</v>
      </c>
      <c r="AB44" s="2">
        <f t="shared" si="6"/>
        <v>546053604.8502388</v>
      </c>
      <c r="AC44" s="2">
        <f t="shared" si="7"/>
        <v>10191969185.852905</v>
      </c>
      <c r="AD44" s="18">
        <f t="shared" si="8"/>
        <v>47631047326.39688</v>
      </c>
      <c r="AE44" s="2">
        <f t="shared" si="9"/>
        <v>1168036904.7680824</v>
      </c>
    </row>
    <row r="45" spans="1:31" ht="9.75">
      <c r="A45" s="17">
        <v>37681</v>
      </c>
      <c r="B45" s="2">
        <f>'Open interest'!B45*'Value risk_local currency'!B45</f>
        <v>2163557353.376001</v>
      </c>
      <c r="C45" s="2">
        <f>'Open interest'!C45*'Value risk_local currency'!C45</f>
        <v>309735037.9798991</v>
      </c>
      <c r="D45" s="2">
        <f>'Open interest'!D45*'Value risk_local currency'!D45</f>
        <v>1114908629.4667125</v>
      </c>
      <c r="E45" s="2">
        <f>'Open interest'!E45*'Value risk_local currency'!E45</f>
        <v>32932261893.128994</v>
      </c>
      <c r="F45" s="2">
        <f>'Open interest'!F45*'Value risk_local currency'!F45</f>
        <v>36271184156.70512</v>
      </c>
      <c r="G45" s="2">
        <f>'Open interest'!G45*'Value risk_local currency'!G45</f>
        <v>408396138.5082168</v>
      </c>
      <c r="H45" s="2">
        <f>'Open interest'!H45*'Value risk_local currency'!H45</f>
        <v>568147475.9139988</v>
      </c>
      <c r="I45" s="2">
        <f>'Open interest'!I45*'Value risk_local currency'!I45</f>
        <v>334432597.8928474</v>
      </c>
      <c r="J45" s="2">
        <f>'Open interest'!J45*'Value risk_local currency'!J45</f>
        <v>26624184.040369693</v>
      </c>
      <c r="K45" s="2">
        <f>'Open interest'!K45*'Value risk_local currency'!K45</f>
        <v>325070147.3720966</v>
      </c>
      <c r="L45" s="2">
        <f>'Open interest'!L45*'Value risk_local currency'!L45</f>
        <v>208781359.04343867</v>
      </c>
      <c r="M45" s="2">
        <f>'Open interest'!M45*'Value risk_local currency'!M45</f>
        <v>76189827.44009934</v>
      </c>
      <c r="N45" s="2">
        <f>'Open interest'!N45*'Value risk_local currency'!N45</f>
        <v>8153627522.215048</v>
      </c>
      <c r="O45" s="2">
        <f>'Open interest'!O45*'Value risk_local currency'!O45</f>
        <v>646133503.3738495</v>
      </c>
      <c r="P45" s="2">
        <f>'Open interest'!P45*'Value risk_local currency'!P45</f>
        <v>166733766.6321248</v>
      </c>
      <c r="Q45" s="2">
        <f>'Open interest'!Q45*'Value risk_local currency'!Q45</f>
        <v>304601316.5742498</v>
      </c>
      <c r="R45" s="2">
        <f>'Open interest'!R45*'Value risk_local currency'!R45</f>
        <v>178156635.21792984</v>
      </c>
      <c r="S45" s="2">
        <f>'Open interest'!S45*'Value risk_local currency'!S45</f>
        <v>0</v>
      </c>
      <c r="T45" s="2">
        <f>'Open interest'!T45*'Value risk_local currency'!T45</f>
        <v>69308088.22173518</v>
      </c>
      <c r="U45" s="2">
        <f>'Open interest'!U45*'Value risk_local currency'!U45</f>
        <v>22079258.82119995</v>
      </c>
      <c r="V45" s="2">
        <f>'Open interest'!V45*'Value risk_local currency'!V45</f>
        <v>61643053.310908474</v>
      </c>
      <c r="W45" s="2">
        <f>'Open interest'!W45*'Value risk_local currency'!W45</f>
        <v>654082027.9359039</v>
      </c>
      <c r="X45" s="2">
        <f>'Open interest'!X45*'Value risk_local currency'!X45</f>
        <v>204131997.81327027</v>
      </c>
      <c r="Y45" s="2">
        <f>'Open interest'!Y45*'Value risk_local currency'!Y45</f>
        <v>0</v>
      </c>
      <c r="Z45" s="2">
        <f>'Open interest'!Z45*'Value risk_local currency'!Z45</f>
        <v>2473292391.3559</v>
      </c>
      <c r="AA45" s="2">
        <f t="shared" si="5"/>
        <v>1337600396.3554327</v>
      </c>
      <c r="AB45" s="2">
        <f t="shared" si="6"/>
        <v>610041333.8556346</v>
      </c>
      <c r="AC45" s="2">
        <f t="shared" si="7"/>
        <v>10101269252.426115</v>
      </c>
      <c r="AD45" s="18">
        <f t="shared" si="8"/>
        <v>72791647070.65672</v>
      </c>
      <c r="AE45" s="2">
        <f t="shared" si="9"/>
        <v>1448655622.1519976</v>
      </c>
    </row>
    <row r="46" spans="1:31" ht="9.75">
      <c r="A46" s="17">
        <v>37712</v>
      </c>
      <c r="B46" s="2">
        <f>'Open interest'!B46*'Value risk_local currency'!B46</f>
        <v>1569848642.0035915</v>
      </c>
      <c r="C46" s="2">
        <f>'Open interest'!C46*'Value risk_local currency'!C46</f>
        <v>337015142.2385626</v>
      </c>
      <c r="D46" s="2">
        <f>'Open interest'!D46*'Value risk_local currency'!D46</f>
        <v>742687886.3844843</v>
      </c>
      <c r="E46" s="2">
        <f>'Open interest'!E46*'Value risk_local currency'!E46</f>
        <v>23735991484.525692</v>
      </c>
      <c r="F46" s="2">
        <f>'Open interest'!F46*'Value risk_local currency'!F46</f>
        <v>28219510573.40123</v>
      </c>
      <c r="G46" s="2">
        <f>'Open interest'!G46*'Value risk_local currency'!G46</f>
        <v>266426177.23494262</v>
      </c>
      <c r="H46" s="2">
        <f>'Open interest'!H46*'Value risk_local currency'!H46</f>
        <v>330979411.5350938</v>
      </c>
      <c r="I46" s="2">
        <f>'Open interest'!I46*'Value risk_local currency'!I46</f>
        <v>234256614.62076804</v>
      </c>
      <c r="J46" s="2">
        <f>'Open interest'!J46*'Value risk_local currency'!J46</f>
        <v>25124266.54488607</v>
      </c>
      <c r="K46" s="2">
        <f>'Open interest'!K46*'Value risk_local currency'!K46</f>
        <v>313057376.90416086</v>
      </c>
      <c r="L46" s="2">
        <f>'Open interest'!L46*'Value risk_local currency'!L46</f>
        <v>169876251.46579576</v>
      </c>
      <c r="M46" s="2">
        <f>'Open interest'!M46*'Value risk_local currency'!M46</f>
        <v>64555226.03844637</v>
      </c>
      <c r="N46" s="2">
        <f>'Open interest'!N46*'Value risk_local currency'!N46</f>
        <v>5886160401.180741</v>
      </c>
      <c r="O46" s="2">
        <f>'Open interest'!O46*'Value risk_local currency'!O46</f>
        <v>485233589.7251314</v>
      </c>
      <c r="P46" s="2">
        <f>'Open interest'!P46*'Value risk_local currency'!P46</f>
        <v>95214590.1321201</v>
      </c>
      <c r="Q46" s="2">
        <f>'Open interest'!Q46*'Value risk_local currency'!Q46</f>
        <v>143826236.63792798</v>
      </c>
      <c r="R46" s="2">
        <f>'Open interest'!R46*'Value risk_local currency'!R46</f>
        <v>83186144.70904204</v>
      </c>
      <c r="S46" s="2">
        <f>'Open interest'!S46*'Value risk_local currency'!S46</f>
        <v>0</v>
      </c>
      <c r="T46" s="2">
        <f>'Open interest'!T46*'Value risk_local currency'!T46</f>
        <v>52586451.920666575</v>
      </c>
      <c r="U46" s="2">
        <f>'Open interest'!U46*'Value risk_local currency'!U46</f>
        <v>12501961.392497683</v>
      </c>
      <c r="V46" s="2">
        <f>'Open interest'!V46*'Value risk_local currency'!V46</f>
        <v>36598219.8794632</v>
      </c>
      <c r="W46" s="2">
        <f>'Open interest'!W46*'Value risk_local currency'!W46</f>
        <v>448797077.2669564</v>
      </c>
      <c r="X46" s="2">
        <f>'Open interest'!X46*'Value risk_local currency'!X46</f>
        <v>238011071.83296952</v>
      </c>
      <c r="Y46" s="2">
        <f>'Open interest'!Y46*'Value risk_local currency'!Y46</f>
        <v>0</v>
      </c>
      <c r="Z46" s="2">
        <f>'Open interest'!Z46*'Value risk_local currency'!Z46</f>
        <v>1906863784.2421541</v>
      </c>
      <c r="AA46" s="2">
        <f t="shared" si="5"/>
        <v>856786469.9356906</v>
      </c>
      <c r="AB46" s="2">
        <f t="shared" si="6"/>
        <v>547488854.4084029</v>
      </c>
      <c r="AC46" s="2">
        <f t="shared" si="7"/>
        <v>7290435725.524835</v>
      </c>
      <c r="AD46" s="18">
        <f t="shared" si="8"/>
        <v>54605053728.55356</v>
      </c>
      <c r="AE46" s="2">
        <f t="shared" si="9"/>
        <v>909147194.396849</v>
      </c>
    </row>
    <row r="47" spans="1:31" ht="9.75">
      <c r="A47" s="17">
        <v>37742</v>
      </c>
      <c r="B47" s="2">
        <f>'Open interest'!B47*'Value risk_local currency'!B47</f>
        <v>1433358762.158647</v>
      </c>
      <c r="C47" s="2">
        <f>'Open interest'!C47*'Value risk_local currency'!C47</f>
        <v>363220029.65898657</v>
      </c>
      <c r="D47" s="2">
        <f>'Open interest'!D47*'Value risk_local currency'!D47</f>
        <v>714366887.3309612</v>
      </c>
      <c r="E47" s="2">
        <f>'Open interest'!E47*'Value risk_local currency'!E47</f>
        <v>18757550035.67851</v>
      </c>
      <c r="F47" s="2">
        <f>'Open interest'!F47*'Value risk_local currency'!F47</f>
        <v>22770581814.757717</v>
      </c>
      <c r="G47" s="2">
        <f>'Open interest'!G47*'Value risk_local currency'!G47</f>
        <v>419761321.1243517</v>
      </c>
      <c r="H47" s="2">
        <f>'Open interest'!H47*'Value risk_local currency'!H47</f>
        <v>330741946.9720104</v>
      </c>
      <c r="I47" s="2">
        <f>'Open interest'!I47*'Value risk_local currency'!I47</f>
        <v>198538273.68073985</v>
      </c>
      <c r="J47" s="2">
        <f>'Open interest'!J47*'Value risk_local currency'!J47</f>
        <v>23563707.66183288</v>
      </c>
      <c r="K47" s="2">
        <f>'Open interest'!K47*'Value risk_local currency'!K47</f>
        <v>297719653.7683062</v>
      </c>
      <c r="L47" s="2">
        <f>'Open interest'!L47*'Value risk_local currency'!L47</f>
        <v>126680597.03053132</v>
      </c>
      <c r="M47" s="2">
        <f>'Open interest'!M47*'Value risk_local currency'!M47</f>
        <v>35823715.66747819</v>
      </c>
      <c r="N47" s="2">
        <f>'Open interest'!N47*'Value risk_local currency'!N47</f>
        <v>7083256384.812358</v>
      </c>
      <c r="O47" s="2">
        <f>'Open interest'!O47*'Value risk_local currency'!O47</f>
        <v>257044011.77148888</v>
      </c>
      <c r="P47" s="2">
        <f>'Open interest'!P47*'Value risk_local currency'!P47</f>
        <v>83415050.90809517</v>
      </c>
      <c r="Q47" s="2">
        <f>'Open interest'!Q47*'Value risk_local currency'!Q47</f>
        <v>131907468.86343254</v>
      </c>
      <c r="R47" s="2">
        <f>'Open interest'!R47*'Value risk_local currency'!R47</f>
        <v>52412275.743951365</v>
      </c>
      <c r="S47" s="2">
        <f>'Open interest'!S47*'Value risk_local currency'!S47</f>
        <v>0</v>
      </c>
      <c r="T47" s="2">
        <f>'Open interest'!T47*'Value risk_local currency'!T47</f>
        <v>69709600.46620893</v>
      </c>
      <c r="U47" s="2">
        <f>'Open interest'!U47*'Value risk_local currency'!U47</f>
        <v>13159260.684094466</v>
      </c>
      <c r="V47" s="2">
        <f>'Open interest'!V47*'Value risk_local currency'!V47</f>
        <v>67074798.187328115</v>
      </c>
      <c r="W47" s="2">
        <f>'Open interest'!W47*'Value risk_local currency'!W47</f>
        <v>503932900.18790597</v>
      </c>
      <c r="X47" s="2">
        <f>'Open interest'!X47*'Value risk_local currency'!X47</f>
        <v>200914086.71429086</v>
      </c>
      <c r="Y47" s="2">
        <f>'Open interest'!Y47*'Value risk_local currency'!Y47</f>
        <v>0</v>
      </c>
      <c r="Z47" s="2">
        <f>'Open interest'!Z47*'Value risk_local currency'!Z47</f>
        <v>1796578791.8176336</v>
      </c>
      <c r="AA47" s="2">
        <f t="shared" si="5"/>
        <v>972605249.4389349</v>
      </c>
      <c r="AB47" s="2">
        <f t="shared" si="6"/>
        <v>460223966.46631575</v>
      </c>
      <c r="AC47" s="2">
        <f t="shared" si="7"/>
        <v>8516085600.717608</v>
      </c>
      <c r="AD47" s="18">
        <f t="shared" si="8"/>
        <v>44039077529.584816</v>
      </c>
      <c r="AE47" s="2">
        <f t="shared" si="9"/>
        <v>674722466.6245995</v>
      </c>
    </row>
    <row r="48" spans="1:31" ht="9.75">
      <c r="A48" s="17">
        <v>37773</v>
      </c>
      <c r="B48" s="2">
        <f>'Open interest'!B48*'Value risk_local currency'!B48</f>
        <v>1450920202.3434956</v>
      </c>
      <c r="C48" s="2">
        <f>'Open interest'!C48*'Value risk_local currency'!C48</f>
        <v>159566802.21410602</v>
      </c>
      <c r="D48" s="2">
        <f>'Open interest'!D48*'Value risk_local currency'!D48</f>
        <v>450650544.95122653</v>
      </c>
      <c r="E48" s="2">
        <f>'Open interest'!E48*'Value risk_local currency'!E48</f>
        <v>21334647061.041344</v>
      </c>
      <c r="F48" s="2">
        <f>'Open interest'!F48*'Value risk_local currency'!F48</f>
        <v>23022363356.65018</v>
      </c>
      <c r="G48" s="2">
        <f>'Open interest'!G48*'Value risk_local currency'!G48</f>
        <v>565833104.7666214</v>
      </c>
      <c r="H48" s="2">
        <f>'Open interest'!H48*'Value risk_local currency'!H48</f>
        <v>581017207.0008571</v>
      </c>
      <c r="I48" s="2">
        <f>'Open interest'!I48*'Value risk_local currency'!I48</f>
        <v>346377159.4113116</v>
      </c>
      <c r="J48" s="2">
        <f>'Open interest'!J48*'Value risk_local currency'!J48</f>
        <v>30046414.22601356</v>
      </c>
      <c r="K48" s="2">
        <f>'Open interest'!K48*'Value risk_local currency'!K48</f>
        <v>479889344.3511013</v>
      </c>
      <c r="L48" s="2">
        <f>'Open interest'!L48*'Value risk_local currency'!L48</f>
        <v>236387302.734741</v>
      </c>
      <c r="M48" s="2">
        <f>'Open interest'!M48*'Value risk_local currency'!M48</f>
        <v>62044151.83803647</v>
      </c>
      <c r="N48" s="2">
        <f>'Open interest'!N48*'Value risk_local currency'!N48</f>
        <v>37093717242.5111</v>
      </c>
      <c r="O48" s="2">
        <f>'Open interest'!O48*'Value risk_local currency'!O48</f>
        <v>370768564.0295726</v>
      </c>
      <c r="P48" s="2">
        <f>'Open interest'!P48*'Value risk_local currency'!P48</f>
        <v>81866179.16413796</v>
      </c>
      <c r="Q48" s="2">
        <f>'Open interest'!Q48*'Value risk_local currency'!Q48</f>
        <v>153715543.2128926</v>
      </c>
      <c r="R48" s="2">
        <f>'Open interest'!R48*'Value risk_local currency'!R48</f>
        <v>79774160.58733644</v>
      </c>
      <c r="S48" s="2">
        <f>'Open interest'!S48*'Value risk_local currency'!S48</f>
        <v>0</v>
      </c>
      <c r="T48" s="2">
        <f>'Open interest'!T48*'Value risk_local currency'!T48</f>
        <v>79179557.87763691</v>
      </c>
      <c r="U48" s="2">
        <f>'Open interest'!U48*'Value risk_local currency'!U48</f>
        <v>14175217.610324603</v>
      </c>
      <c r="V48" s="2">
        <f>'Open interest'!V48*'Value risk_local currency'!V48</f>
        <v>53202556.86129103</v>
      </c>
      <c r="W48" s="2">
        <f>'Open interest'!W48*'Value risk_local currency'!W48</f>
        <v>704379748.3124106</v>
      </c>
      <c r="X48" s="2">
        <f>'Open interest'!X48*'Value risk_local currency'!X48</f>
        <v>276164340.6028322</v>
      </c>
      <c r="Y48" s="2">
        <f>'Open interest'!Y48*'Value risk_local currency'!Y48</f>
        <v>0</v>
      </c>
      <c r="Z48" s="2">
        <f>'Open interest'!Z48*'Value risk_local currency'!Z48</f>
        <v>1610487004.5576015</v>
      </c>
      <c r="AA48" s="2">
        <f t="shared" si="5"/>
        <v>1523273885.4048038</v>
      </c>
      <c r="AB48" s="2">
        <f t="shared" si="6"/>
        <v>778320798.9238787</v>
      </c>
      <c r="AC48" s="2">
        <f t="shared" si="7"/>
        <v>39395311926.83978</v>
      </c>
      <c r="AD48" s="18">
        <f t="shared" si="8"/>
        <v>46418147967.20035</v>
      </c>
      <c r="AE48" s="2">
        <f t="shared" si="9"/>
        <v>832681779.3431921</v>
      </c>
    </row>
    <row r="49" spans="1:31" ht="9.75">
      <c r="A49" s="17">
        <v>37803</v>
      </c>
      <c r="B49" s="2">
        <f>'Open interest'!B49*'Value risk_local currency'!B49</f>
        <v>1448892188.6559067</v>
      </c>
      <c r="C49" s="2">
        <f>'Open interest'!C49*'Value risk_local currency'!C49</f>
        <v>223249519.9663905</v>
      </c>
      <c r="D49" s="2">
        <f>'Open interest'!D49*'Value risk_local currency'!D49</f>
        <v>446576021.30425185</v>
      </c>
      <c r="E49" s="2">
        <f>'Open interest'!E49*'Value risk_local currency'!E49</f>
        <v>42044981550.909134</v>
      </c>
      <c r="F49" s="2">
        <f>'Open interest'!F49*'Value risk_local currency'!F49</f>
        <v>38288364362.41681</v>
      </c>
      <c r="G49" s="2">
        <f>'Open interest'!G49*'Value risk_local currency'!G49</f>
        <v>532115200.3511017</v>
      </c>
      <c r="H49" s="2">
        <f>'Open interest'!H49*'Value risk_local currency'!H49</f>
        <v>615136257.1593096</v>
      </c>
      <c r="I49" s="2">
        <f>'Open interest'!I49*'Value risk_local currency'!I49</f>
        <v>298208025.94404536</v>
      </c>
      <c r="J49" s="2">
        <f>'Open interest'!J49*'Value risk_local currency'!J49</f>
        <v>29553228.73675517</v>
      </c>
      <c r="K49" s="2">
        <f>'Open interest'!K49*'Value risk_local currency'!K49</f>
        <v>467090521.57225966</v>
      </c>
      <c r="L49" s="2">
        <f>'Open interest'!L49*'Value risk_local currency'!L49</f>
        <v>202683708.53320038</v>
      </c>
      <c r="M49" s="2">
        <f>'Open interest'!M49*'Value risk_local currency'!M49</f>
        <v>62852157.043614544</v>
      </c>
      <c r="N49" s="2">
        <f>'Open interest'!N49*'Value risk_local currency'!N49</f>
        <v>44447454485.251915</v>
      </c>
      <c r="O49" s="2">
        <f>'Open interest'!O49*'Value risk_local currency'!O49</f>
        <v>254198487.7924908</v>
      </c>
      <c r="P49" s="2">
        <f>'Open interest'!P49*'Value risk_local currency'!P49</f>
        <v>72823474.04423034</v>
      </c>
      <c r="Q49" s="2">
        <f>'Open interest'!Q49*'Value risk_local currency'!Q49</f>
        <v>118576809.38245623</v>
      </c>
      <c r="R49" s="2">
        <f>'Open interest'!R49*'Value risk_local currency'!R49</f>
        <v>56433406.92251588</v>
      </c>
      <c r="S49" s="2">
        <f>'Open interest'!S49*'Value risk_local currency'!S49</f>
        <v>0</v>
      </c>
      <c r="T49" s="2">
        <f>'Open interest'!T49*'Value risk_local currency'!T49</f>
        <v>70222047.8801233</v>
      </c>
      <c r="U49" s="2">
        <f>'Open interest'!U49*'Value risk_local currency'!U49</f>
        <v>23887824.21383199</v>
      </c>
      <c r="V49" s="2">
        <f>'Open interest'!V49*'Value risk_local currency'!V49</f>
        <v>70997676.23050343</v>
      </c>
      <c r="W49" s="2">
        <f>'Open interest'!W49*'Value risk_local currency'!W49</f>
        <v>350841721.92832065</v>
      </c>
      <c r="X49" s="2">
        <f>'Open interest'!X49*'Value risk_local currency'!X49</f>
        <v>172305158.09918183</v>
      </c>
      <c r="Y49" s="2">
        <f>'Open interest'!Y49*'Value risk_local currency'!Y49</f>
        <v>0</v>
      </c>
      <c r="Z49" s="2">
        <f>'Open interest'!Z49*'Value risk_local currency'!Z49</f>
        <v>1672141708.622297</v>
      </c>
      <c r="AA49" s="2">
        <f t="shared" si="5"/>
        <v>1475012712.1912117</v>
      </c>
      <c r="AB49" s="2">
        <f t="shared" si="6"/>
        <v>732626387.1490746</v>
      </c>
      <c r="AC49" s="2">
        <f t="shared" si="7"/>
        <v>46655093584.5922</v>
      </c>
      <c r="AD49" s="18">
        <f t="shared" si="8"/>
        <v>82452063643.25249</v>
      </c>
      <c r="AE49" s="2">
        <f t="shared" si="9"/>
        <v>667139726.4661521</v>
      </c>
    </row>
    <row r="50" spans="1:31" ht="9.75">
      <c r="A50" s="17">
        <v>37834</v>
      </c>
      <c r="B50" s="2">
        <f>'Open interest'!B50*'Value risk_local currency'!B50</f>
        <v>1085165271.6080415</v>
      </c>
      <c r="C50" s="2">
        <f>'Open interest'!C50*'Value risk_local currency'!C50</f>
        <v>174176275.77083883</v>
      </c>
      <c r="D50" s="2">
        <f>'Open interest'!D50*'Value risk_local currency'!D50</f>
        <v>348284747.2551678</v>
      </c>
      <c r="E50" s="2">
        <f>'Open interest'!E50*'Value risk_local currency'!E50</f>
        <v>31673496227.2471</v>
      </c>
      <c r="F50" s="2">
        <f>'Open interest'!F50*'Value risk_local currency'!F50</f>
        <v>24353355947.84615</v>
      </c>
      <c r="G50" s="2">
        <f>'Open interest'!G50*'Value risk_local currency'!G50</f>
        <v>488223541.74883103</v>
      </c>
      <c r="H50" s="2">
        <f>'Open interest'!H50*'Value risk_local currency'!H50</f>
        <v>689181251.2500067</v>
      </c>
      <c r="I50" s="2">
        <f>'Open interest'!I50*'Value risk_local currency'!I50</f>
        <v>357154141.6386342</v>
      </c>
      <c r="J50" s="2">
        <f>'Open interest'!J50*'Value risk_local currency'!J50</f>
        <v>50815136.41167618</v>
      </c>
      <c r="K50" s="2">
        <f>'Open interest'!K50*'Value risk_local currency'!K50</f>
        <v>435870824.1351178</v>
      </c>
      <c r="L50" s="2">
        <f>'Open interest'!L50*'Value risk_local currency'!L50</f>
        <v>204315318.66358116</v>
      </c>
      <c r="M50" s="2">
        <f>'Open interest'!M50*'Value risk_local currency'!M50</f>
        <v>58325826.89284404</v>
      </c>
      <c r="N50" s="2">
        <f>'Open interest'!N50*'Value risk_local currency'!N50</f>
        <v>48622787661.37147</v>
      </c>
      <c r="O50" s="2">
        <f>'Open interest'!O50*'Value risk_local currency'!O50</f>
        <v>257814471.67210582</v>
      </c>
      <c r="P50" s="2">
        <f>'Open interest'!P50*'Value risk_local currency'!P50</f>
        <v>81223328.36130737</v>
      </c>
      <c r="Q50" s="2">
        <f>'Open interest'!Q50*'Value risk_local currency'!Q50</f>
        <v>131635875.02164702</v>
      </c>
      <c r="R50" s="2">
        <f>'Open interest'!R50*'Value risk_local currency'!R50</f>
        <v>55535138.19171832</v>
      </c>
      <c r="S50" s="2">
        <f>'Open interest'!S50*'Value risk_local currency'!S50</f>
        <v>0</v>
      </c>
      <c r="T50" s="2">
        <f>'Open interest'!T50*'Value risk_local currency'!T50</f>
        <v>97162027.51700012</v>
      </c>
      <c r="U50" s="2">
        <f>'Open interest'!U50*'Value risk_local currency'!U50</f>
        <v>16438719.989499016</v>
      </c>
      <c r="V50" s="2">
        <f>'Open interest'!V50*'Value risk_local currency'!V50</f>
        <v>60667771.21727586</v>
      </c>
      <c r="W50" s="2">
        <f>'Open interest'!W50*'Value risk_local currency'!W50</f>
        <v>335578978.90263134</v>
      </c>
      <c r="X50" s="2">
        <f>'Open interest'!X50*'Value risk_local currency'!X50</f>
        <v>136917665.28745165</v>
      </c>
      <c r="Y50" s="2">
        <f>'Open interest'!Y50*'Value risk_local currency'!Y50</f>
        <v>0</v>
      </c>
      <c r="Z50" s="2">
        <f>'Open interest'!Z50*'Value risk_local currency'!Z50</f>
        <v>1259341547.3788805</v>
      </c>
      <c r="AA50" s="2">
        <f t="shared" si="5"/>
        <v>1585374071.049148</v>
      </c>
      <c r="AB50" s="2">
        <f t="shared" si="6"/>
        <v>698511969.6915431</v>
      </c>
      <c r="AC50" s="2">
        <f t="shared" si="7"/>
        <v>50906673702.11216</v>
      </c>
      <c r="AD50" s="18">
        <f t="shared" si="8"/>
        <v>57634478469.7273</v>
      </c>
      <c r="AE50" s="2">
        <f t="shared" si="9"/>
        <v>700477331.9705535</v>
      </c>
    </row>
    <row r="51" spans="1:31" ht="9.75">
      <c r="A51" s="17">
        <v>37865</v>
      </c>
      <c r="B51" s="2">
        <f>'Open interest'!B51*'Value risk_local currency'!B51</f>
        <v>1269553161.078031</v>
      </c>
      <c r="C51" s="2">
        <f>'Open interest'!C51*'Value risk_local currency'!C51</f>
        <v>167319654.5454548</v>
      </c>
      <c r="D51" s="2">
        <f>'Open interest'!D51*'Value risk_local currency'!D51</f>
        <v>458863766.0464581</v>
      </c>
      <c r="E51" s="2">
        <f>'Open interest'!E51*'Value risk_local currency'!E51</f>
        <v>44057823112.005394</v>
      </c>
      <c r="F51" s="2">
        <f>'Open interest'!F51*'Value risk_local currency'!F51</f>
        <v>39857857352.03707</v>
      </c>
      <c r="G51" s="2">
        <f>'Open interest'!G51*'Value risk_local currency'!G51</f>
        <v>464401668.48622954</v>
      </c>
      <c r="H51" s="2">
        <f>'Open interest'!H51*'Value risk_local currency'!H51</f>
        <v>600371808.6901019</v>
      </c>
      <c r="I51" s="2">
        <f>'Open interest'!I51*'Value risk_local currency'!I51</f>
        <v>380570188.54629993</v>
      </c>
      <c r="J51" s="2">
        <f>'Open interest'!J51*'Value risk_local currency'!J51</f>
        <v>52056862.87617527</v>
      </c>
      <c r="K51" s="2">
        <f>'Open interest'!K51*'Value risk_local currency'!K51</f>
        <v>376919817.2429211</v>
      </c>
      <c r="L51" s="2">
        <f>'Open interest'!L51*'Value risk_local currency'!L51</f>
        <v>256759023.21746227</v>
      </c>
      <c r="M51" s="2">
        <f>'Open interest'!M51*'Value risk_local currency'!M51</f>
        <v>89792914.61480382</v>
      </c>
      <c r="N51" s="2">
        <f>'Open interest'!N51*'Value risk_local currency'!N51</f>
        <v>36977425120.42342</v>
      </c>
      <c r="O51" s="2">
        <f>'Open interest'!O51*'Value risk_local currency'!O51</f>
        <v>214006803.37985513</v>
      </c>
      <c r="P51" s="2">
        <f>'Open interest'!P51*'Value risk_local currency'!P51</f>
        <v>86227284.81319119</v>
      </c>
      <c r="Q51" s="2">
        <f>'Open interest'!Q51*'Value risk_local currency'!Q51</f>
        <v>159178176.10927814</v>
      </c>
      <c r="R51" s="2">
        <f>'Open interest'!R51*'Value risk_local currency'!R51</f>
        <v>70827020.03661588</v>
      </c>
      <c r="S51" s="2">
        <f>'Open interest'!S51*'Value risk_local currency'!S51</f>
        <v>0</v>
      </c>
      <c r="T51" s="2">
        <f>'Open interest'!T51*'Value risk_local currency'!T51</f>
        <v>85566152.89628197</v>
      </c>
      <c r="U51" s="2">
        <f>'Open interest'!U51*'Value risk_local currency'!U51</f>
        <v>20516470.223823175</v>
      </c>
      <c r="V51" s="2">
        <f>'Open interest'!V51*'Value risk_local currency'!V51</f>
        <v>60697565.989362545</v>
      </c>
      <c r="W51" s="2">
        <f>'Open interest'!W51*'Value risk_local currency'!W51</f>
        <v>342843713.5002518</v>
      </c>
      <c r="X51" s="2">
        <f>'Open interest'!X51*'Value risk_local currency'!X51</f>
        <v>158594853.1511334</v>
      </c>
      <c r="Y51" s="2">
        <f>'Open interest'!Y51*'Value risk_local currency'!Y51</f>
        <v>0</v>
      </c>
      <c r="Z51" s="2">
        <f>'Open interest'!Z51*'Value risk_local currency'!Z51</f>
        <v>1436872815.6234858</v>
      </c>
      <c r="AA51" s="2">
        <f t="shared" si="5"/>
        <v>1497400528.5988066</v>
      </c>
      <c r="AB51" s="2">
        <f t="shared" si="6"/>
        <v>723471755.0751872</v>
      </c>
      <c r="AC51" s="2">
        <f t="shared" si="7"/>
        <v>39198297404.09742</v>
      </c>
      <c r="AD51" s="18">
        <f t="shared" si="8"/>
        <v>85811417045.71242</v>
      </c>
      <c r="AE51" s="2">
        <f t="shared" si="9"/>
        <v>697019473.4484081</v>
      </c>
    </row>
    <row r="52" spans="1:31" ht="9.75">
      <c r="A52" s="17">
        <v>37895</v>
      </c>
      <c r="B52" s="2">
        <f>'Open interest'!B52*'Value risk_local currency'!B52</f>
        <v>843501092.3426907</v>
      </c>
      <c r="C52" s="2">
        <f>'Open interest'!C52*'Value risk_local currency'!C52</f>
        <v>138156632.0559505</v>
      </c>
      <c r="D52" s="2">
        <f>'Open interest'!D52*'Value risk_local currency'!D52</f>
        <v>534381673.14826566</v>
      </c>
      <c r="E52" s="2">
        <f>'Open interest'!E52*'Value risk_local currency'!E52</f>
        <v>59985287621.658485</v>
      </c>
      <c r="F52" s="2">
        <f>'Open interest'!F52*'Value risk_local currency'!F52</f>
        <v>56298480202.1305</v>
      </c>
      <c r="G52" s="2">
        <f>'Open interest'!G52*'Value risk_local currency'!G52</f>
        <v>407615317.125729</v>
      </c>
      <c r="H52" s="2">
        <f>'Open interest'!H52*'Value risk_local currency'!H52</f>
        <v>689424871.4093279</v>
      </c>
      <c r="I52" s="2">
        <f>'Open interest'!I52*'Value risk_local currency'!I52</f>
        <v>362392828.87610996</v>
      </c>
      <c r="J52" s="2">
        <f>'Open interest'!J52*'Value risk_local currency'!J52</f>
        <v>43228903.74900875</v>
      </c>
      <c r="K52" s="2">
        <f>'Open interest'!K52*'Value risk_local currency'!K52</f>
        <v>402136801.49894255</v>
      </c>
      <c r="L52" s="2">
        <f>'Open interest'!L52*'Value risk_local currency'!L52</f>
        <v>212249161.0994746</v>
      </c>
      <c r="M52" s="2">
        <f>'Open interest'!M52*'Value risk_local currency'!M52</f>
        <v>75074494.15136518</v>
      </c>
      <c r="N52" s="2">
        <f>'Open interest'!N52*'Value risk_local currency'!N52</f>
        <v>31304170463.084778</v>
      </c>
      <c r="O52" s="2">
        <f>'Open interest'!O52*'Value risk_local currency'!O52</f>
        <v>261097282.73704505</v>
      </c>
      <c r="P52" s="2">
        <f>'Open interest'!P52*'Value risk_local currency'!P52</f>
        <v>87532467.09050858</v>
      </c>
      <c r="Q52" s="2">
        <f>'Open interest'!Q52*'Value risk_local currency'!Q52</f>
        <v>186067335.6650909</v>
      </c>
      <c r="R52" s="2">
        <f>'Open interest'!R52*'Value risk_local currency'!R52</f>
        <v>83173037.93908694</v>
      </c>
      <c r="S52" s="2">
        <f>'Open interest'!S52*'Value risk_local currency'!S52</f>
        <v>0</v>
      </c>
      <c r="T52" s="2">
        <f>'Open interest'!T52*'Value risk_local currency'!T52</f>
        <v>120241070.85484116</v>
      </c>
      <c r="U52" s="2">
        <f>'Open interest'!U52*'Value risk_local currency'!U52</f>
        <v>28133331.074817024</v>
      </c>
      <c r="V52" s="2">
        <f>'Open interest'!V52*'Value risk_local currency'!V52</f>
        <v>96220052.98977204</v>
      </c>
      <c r="W52" s="2">
        <f>'Open interest'!W52*'Value risk_local currency'!W52</f>
        <v>530685441.70104104</v>
      </c>
      <c r="X52" s="2">
        <f>'Open interest'!X52*'Value risk_local currency'!X52</f>
        <v>269568446.9273718</v>
      </c>
      <c r="Y52" s="2">
        <f>'Open interest'!Y52*'Value risk_local currency'!Y52</f>
        <v>0</v>
      </c>
      <c r="Z52" s="2">
        <f>'Open interest'!Z52*'Value risk_local currency'!Z52</f>
        <v>981657724.3986412</v>
      </c>
      <c r="AA52" s="2">
        <f t="shared" si="5"/>
        <v>1502661921.1601753</v>
      </c>
      <c r="AB52" s="2">
        <f t="shared" si="6"/>
        <v>689460456.7497823</v>
      </c>
      <c r="AC52" s="2">
        <f t="shared" si="7"/>
        <v>33496292840.994736</v>
      </c>
      <c r="AD52" s="18">
        <f t="shared" si="8"/>
        <v>117799807221.33589</v>
      </c>
      <c r="AE52" s="2">
        <f t="shared" si="9"/>
        <v>862464578.3511617</v>
      </c>
    </row>
    <row r="53" spans="1:31" ht="9.75">
      <c r="A53" s="17">
        <v>37926</v>
      </c>
      <c r="B53" s="2">
        <f>'Open interest'!B53*'Value risk_local currency'!B53</f>
        <v>997393145.3103096</v>
      </c>
      <c r="C53" s="2">
        <f>'Open interest'!C53*'Value risk_local currency'!C53</f>
        <v>158587804.86999568</v>
      </c>
      <c r="D53" s="2">
        <f>'Open interest'!D53*'Value risk_local currency'!D53</f>
        <v>426649890.48110265</v>
      </c>
      <c r="E53" s="2">
        <f>'Open interest'!E53*'Value risk_local currency'!E53</f>
        <v>57073258535.15513</v>
      </c>
      <c r="F53" s="2">
        <f>'Open interest'!F53*'Value risk_local currency'!F53</f>
        <v>56261155508.55073</v>
      </c>
      <c r="G53" s="2">
        <f>'Open interest'!G53*'Value risk_local currency'!G53</f>
        <v>375566022.9903625</v>
      </c>
      <c r="H53" s="2">
        <f>'Open interest'!H53*'Value risk_local currency'!H53</f>
        <v>515062821.89168847</v>
      </c>
      <c r="I53" s="2">
        <f>'Open interest'!I53*'Value risk_local currency'!I53</f>
        <v>311814498.1372684</v>
      </c>
      <c r="J53" s="2">
        <f>'Open interest'!J53*'Value risk_local currency'!J53</f>
        <v>36333566.57222856</v>
      </c>
      <c r="K53" s="2">
        <f>'Open interest'!K53*'Value risk_local currency'!K53</f>
        <v>294871329.1739077</v>
      </c>
      <c r="L53" s="2">
        <f>'Open interest'!L53*'Value risk_local currency'!L53</f>
        <v>156880250.42115232</v>
      </c>
      <c r="M53" s="2">
        <f>'Open interest'!M53*'Value risk_local currency'!M53</f>
        <v>48704761.63082679</v>
      </c>
      <c r="N53" s="2">
        <f>'Open interest'!N53*'Value risk_local currency'!N53</f>
        <v>24861315260.411453</v>
      </c>
      <c r="O53" s="2">
        <f>'Open interest'!O53*'Value risk_local currency'!O53</f>
        <v>451929425.7980507</v>
      </c>
      <c r="P53" s="2">
        <f>'Open interest'!P53*'Value risk_local currency'!P53</f>
        <v>126607078.67477192</v>
      </c>
      <c r="Q53" s="2">
        <f>'Open interest'!Q53*'Value risk_local currency'!Q53</f>
        <v>202649375.79277906</v>
      </c>
      <c r="R53" s="2">
        <f>'Open interest'!R53*'Value risk_local currency'!R53</f>
        <v>78726692.58864363</v>
      </c>
      <c r="S53" s="2">
        <f>'Open interest'!S53*'Value risk_local currency'!S53</f>
        <v>0</v>
      </c>
      <c r="T53" s="2">
        <f>'Open interest'!T53*'Value risk_local currency'!T53</f>
        <v>100927980.20361538</v>
      </c>
      <c r="U53" s="2">
        <f>'Open interest'!U53*'Value risk_local currency'!U53</f>
        <v>37137590.925868995</v>
      </c>
      <c r="V53" s="2">
        <f>'Open interest'!V53*'Value risk_local currency'!V53</f>
        <v>81858969.14221208</v>
      </c>
      <c r="W53" s="2">
        <f>'Open interest'!W53*'Value risk_local currency'!W53</f>
        <v>365405897.3672735</v>
      </c>
      <c r="X53" s="2">
        <f>'Open interest'!X53*'Value risk_local currency'!X53</f>
        <v>194197932.95266488</v>
      </c>
      <c r="Y53" s="2">
        <f>'Open interest'!Y53*'Value risk_local currency'!Y53</f>
        <v>0</v>
      </c>
      <c r="Z53" s="2">
        <f>'Open interest'!Z53*'Value risk_local currency'!Z53</f>
        <v>1155980950.1803052</v>
      </c>
      <c r="AA53" s="2">
        <f t="shared" si="5"/>
        <v>1238776909.5915482</v>
      </c>
      <c r="AB53" s="2">
        <f t="shared" si="6"/>
        <v>500456341.22588676</v>
      </c>
      <c r="AC53" s="2">
        <f t="shared" si="7"/>
        <v>26600548511.22889</v>
      </c>
      <c r="AD53" s="18">
        <f t="shared" si="8"/>
        <v>114917044884.36725</v>
      </c>
      <c r="AE53" s="2">
        <f t="shared" si="9"/>
        <v>1079837113.125942</v>
      </c>
    </row>
    <row r="54" spans="1:31" ht="9.75">
      <c r="A54" s="17">
        <v>37956</v>
      </c>
      <c r="B54" s="2">
        <f>'Open interest'!B54*'Value risk_local currency'!B54</f>
        <v>910936816.2684639</v>
      </c>
      <c r="C54" s="2">
        <f>'Open interest'!C54*'Value risk_local currency'!C54</f>
        <v>110260892.87748829</v>
      </c>
      <c r="D54" s="2">
        <f>'Open interest'!D54*'Value risk_local currency'!D54</f>
        <v>243963000.52857605</v>
      </c>
      <c r="E54" s="2">
        <f>'Open interest'!E54*'Value risk_local currency'!E54</f>
        <v>31283708842.454666</v>
      </c>
      <c r="F54" s="2">
        <f>'Open interest'!F54*'Value risk_local currency'!F54</f>
        <v>35132075931.46747</v>
      </c>
      <c r="G54" s="2">
        <f>'Open interest'!G54*'Value risk_local currency'!G54</f>
        <v>337957620.48797166</v>
      </c>
      <c r="H54" s="2">
        <f>'Open interest'!H54*'Value risk_local currency'!H54</f>
        <v>527427324.5968786</v>
      </c>
      <c r="I54" s="2">
        <f>'Open interest'!I54*'Value risk_local currency'!I54</f>
        <v>338487884.3437856</v>
      </c>
      <c r="J54" s="2">
        <f>'Open interest'!J54*'Value risk_local currency'!J54</f>
        <v>59635789.432175964</v>
      </c>
      <c r="K54" s="2">
        <f>'Open interest'!K54*'Value risk_local currency'!K54</f>
        <v>252578685.9491698</v>
      </c>
      <c r="L54" s="2">
        <f>'Open interest'!L54*'Value risk_local currency'!L54</f>
        <v>146852610.19223404</v>
      </c>
      <c r="M54" s="2">
        <f>'Open interest'!M54*'Value risk_local currency'!M54</f>
        <v>68214236.78143308</v>
      </c>
      <c r="N54" s="2">
        <f>'Open interest'!N54*'Value risk_local currency'!N54</f>
        <v>18889816958.538536</v>
      </c>
      <c r="O54" s="2">
        <f>'Open interest'!O54*'Value risk_local currency'!O54</f>
        <v>372965511.84700793</v>
      </c>
      <c r="P54" s="2">
        <f>'Open interest'!P54*'Value risk_local currency'!P54</f>
        <v>130496801.78899565</v>
      </c>
      <c r="Q54" s="2">
        <f>'Open interest'!Q54*'Value risk_local currency'!Q54</f>
        <v>151880914.86356917</v>
      </c>
      <c r="R54" s="2">
        <f>'Open interest'!R54*'Value risk_local currency'!R54</f>
        <v>73447581.3737467</v>
      </c>
      <c r="S54" s="2">
        <f>'Open interest'!S54*'Value risk_local currency'!S54</f>
        <v>0</v>
      </c>
      <c r="T54" s="2">
        <f>'Open interest'!T54*'Value risk_local currency'!T54</f>
        <v>54629353.69868692</v>
      </c>
      <c r="U54" s="2">
        <f>'Open interest'!U54*'Value risk_local currency'!U54</f>
        <v>21197426.27336115</v>
      </c>
      <c r="V54" s="2">
        <f>'Open interest'!V54*'Value risk_local currency'!V54</f>
        <v>59783543.949704595</v>
      </c>
      <c r="W54" s="2">
        <f>'Open interest'!W54*'Value risk_local currency'!W54</f>
        <v>637286618.488258</v>
      </c>
      <c r="X54" s="2">
        <f>'Open interest'!X54*'Value risk_local currency'!X54</f>
        <v>229786349.96352348</v>
      </c>
      <c r="Y54" s="2">
        <f>'Open interest'!Y54*'Value risk_local currency'!Y54</f>
        <v>0</v>
      </c>
      <c r="Z54" s="2">
        <f>'Open interest'!Z54*'Value risk_local currency'!Z54</f>
        <v>1021197709.1459522</v>
      </c>
      <c r="AA54" s="2">
        <f t="shared" si="5"/>
        <v>1263508618.8608117</v>
      </c>
      <c r="AB54" s="2">
        <f t="shared" si="6"/>
        <v>467645532.9228369</v>
      </c>
      <c r="AC54" s="2">
        <f t="shared" si="7"/>
        <v>20620971110.322186</v>
      </c>
      <c r="AD54" s="18">
        <f t="shared" si="8"/>
        <v>67680945483.596664</v>
      </c>
      <c r="AE54" s="2">
        <f t="shared" si="9"/>
        <v>864401133.7950722</v>
      </c>
    </row>
    <row r="55" spans="1:31" ht="9.75">
      <c r="A55" s="17">
        <v>37987</v>
      </c>
      <c r="B55" s="2">
        <f>'Open interest'!B55*'Value risk_local currency'!B55</f>
        <v>1120902878.7446532</v>
      </c>
      <c r="C55" s="2">
        <f>'Open interest'!C55*'Value risk_local currency'!C55</f>
        <v>203494044.65131766</v>
      </c>
      <c r="D55" s="2">
        <f>'Open interest'!D55*'Value risk_local currency'!D55</f>
        <v>263761077.24625713</v>
      </c>
      <c r="E55" s="2">
        <f>'Open interest'!E55*'Value risk_local currency'!E55</f>
        <v>27583099174.042797</v>
      </c>
      <c r="G55" s="2">
        <f>'Open interest'!G55*'Value risk_local currency'!G55</f>
        <v>379794348.94644576</v>
      </c>
      <c r="H55" s="2">
        <f>'Open interest'!H55*'Value risk_local currency'!H55</f>
        <v>705466156.8613296</v>
      </c>
      <c r="I55" s="2">
        <f>'Open interest'!I55*'Value risk_local currency'!I55</f>
        <v>356314387.1761781</v>
      </c>
      <c r="J55" s="2">
        <f>'Open interest'!J55*'Value risk_local currency'!J55</f>
        <v>41818346.78164352</v>
      </c>
      <c r="K55" s="2">
        <f>'Open interest'!K55*'Value risk_local currency'!K55</f>
        <v>374999856.11419964</v>
      </c>
      <c r="L55" s="2">
        <f>'Open interest'!L55*'Value risk_local currency'!L55</f>
        <v>196666601.3029885</v>
      </c>
      <c r="M55" s="2">
        <f>'Open interest'!M55*'Value risk_local currency'!M55</f>
        <v>70458051.79389593</v>
      </c>
      <c r="N55" s="2">
        <f>'Open interest'!N55*'Value risk_local currency'!N55</f>
        <v>18328488786.976807</v>
      </c>
      <c r="O55" s="2">
        <f>'Open interest'!O55*'Value risk_local currency'!O55</f>
        <v>476112708.88013244</v>
      </c>
      <c r="P55" s="2">
        <f>'Open interest'!P55*'Value risk_local currency'!P55</f>
        <v>139386094.04900688</v>
      </c>
      <c r="Q55" s="2">
        <f>'Open interest'!Q55*'Value risk_local currency'!Q55</f>
        <v>180033849.8573856</v>
      </c>
      <c r="R55" s="2">
        <f>'Open interest'!R55*'Value risk_local currency'!R55</f>
        <v>107177171.87376505</v>
      </c>
      <c r="S55" s="2">
        <f>'Open interest'!S55*'Value risk_local currency'!S55</f>
        <v>0</v>
      </c>
      <c r="T55" s="2">
        <f>'Open interest'!T55*'Value risk_local currency'!T55</f>
        <v>136641267.29205558</v>
      </c>
      <c r="U55" s="2">
        <f>'Open interest'!U55*'Value risk_local currency'!U55</f>
        <v>34258674.665781625</v>
      </c>
      <c r="V55" s="2">
        <f>'Open interest'!V55*'Value risk_local currency'!V55</f>
        <v>133809349.48503996</v>
      </c>
      <c r="W55" s="2">
        <f>'Open interest'!W55*'Value risk_local currency'!W55</f>
        <v>513908765.67837685</v>
      </c>
      <c r="X55" s="2">
        <f>'Open interest'!X55*'Value risk_local currency'!X55</f>
        <v>254124698.36464685</v>
      </c>
      <c r="Y55" s="2">
        <f>'Open interest'!Y55*'Value risk_local currency'!Y55</f>
        <v>0</v>
      </c>
      <c r="Z55" s="2">
        <f>'Open interest'!Z55*'Value risk_local currency'!Z55</f>
        <v>1324396923.3959708</v>
      </c>
      <c r="AA55" s="2">
        <f t="shared" si="5"/>
        <v>1483393239.765597</v>
      </c>
      <c r="AB55" s="2">
        <f t="shared" si="6"/>
        <v>642124509.2110841</v>
      </c>
      <c r="AC55" s="2">
        <f t="shared" si="7"/>
        <v>20454006535.953487</v>
      </c>
      <c r="AD55" s="18">
        <f t="shared" si="8"/>
        <v>29171257174.685024</v>
      </c>
      <c r="AE55" s="2">
        <f t="shared" si="9"/>
        <v>1207419116.1031673</v>
      </c>
    </row>
    <row r="56" spans="1:31" ht="9.75">
      <c r="A56" s="17">
        <v>38018</v>
      </c>
      <c r="B56" s="2">
        <f>'Open interest'!B56*'Value risk_local currency'!B56</f>
        <v>882843518.3761216</v>
      </c>
      <c r="C56" s="2">
        <f>'Open interest'!C56*'Value risk_local currency'!C56</f>
        <v>174326059.1098577</v>
      </c>
      <c r="D56" s="2">
        <f>'Open interest'!D56*'Value risk_local currency'!D56</f>
        <v>341393884.7872598</v>
      </c>
      <c r="E56" s="2">
        <f>'Open interest'!E56*'Value risk_local currency'!E56</f>
        <v>36897136824.26205</v>
      </c>
      <c r="F56" s="2">
        <f>'Open interest'!F56*'Value risk_local currency'!F56</f>
        <v>32788302348.731438</v>
      </c>
      <c r="G56" s="2">
        <f>'Open interest'!G56*'Value risk_local currency'!G56</f>
        <v>324944822.24181724</v>
      </c>
      <c r="H56" s="2">
        <f>'Open interest'!H56*'Value risk_local currency'!H56</f>
        <v>467563171.0425682</v>
      </c>
      <c r="I56" s="2">
        <f>'Open interest'!I56*'Value risk_local currency'!I56</f>
        <v>257053771.37590882</v>
      </c>
      <c r="J56" s="2">
        <f>'Open interest'!J56*'Value risk_local currency'!J56</f>
        <v>43270211.420968436</v>
      </c>
      <c r="K56" s="2">
        <f>'Open interest'!K56*'Value risk_local currency'!K56</f>
        <v>206141592.52536365</v>
      </c>
      <c r="L56" s="2">
        <f>'Open interest'!L56*'Value risk_local currency'!L56</f>
        <v>133998369.80869736</v>
      </c>
      <c r="M56" s="2">
        <f>'Open interest'!M56*'Value risk_local currency'!M56</f>
        <v>63056550.33739577</v>
      </c>
      <c r="N56" s="2">
        <f>'Open interest'!N56*'Value risk_local currency'!N56</f>
        <v>17274048010.435253</v>
      </c>
      <c r="O56" s="2">
        <f>'Open interest'!O56*'Value risk_local currency'!O56</f>
        <v>443538392.0929288</v>
      </c>
      <c r="P56" s="2">
        <f>'Open interest'!P56*'Value risk_local currency'!P56</f>
        <v>130013012.6099175</v>
      </c>
      <c r="Q56" s="2">
        <f>'Open interest'!Q56*'Value risk_local currency'!Q56</f>
        <v>141867403.35604858</v>
      </c>
      <c r="R56" s="2">
        <f>'Open interest'!R56*'Value risk_local currency'!R56</f>
        <v>70256429.40093398</v>
      </c>
      <c r="S56" s="2">
        <f>'Open interest'!S56*'Value risk_local currency'!S56</f>
        <v>0</v>
      </c>
      <c r="T56" s="2">
        <f>'Open interest'!T56*'Value risk_local currency'!T56</f>
        <v>111054009.71846358</v>
      </c>
      <c r="U56" s="2">
        <f>'Open interest'!U56*'Value risk_local currency'!U56</f>
        <v>41770649.282251865</v>
      </c>
      <c r="V56" s="2">
        <f>'Open interest'!V56*'Value risk_local currency'!V56</f>
        <v>101468822.35035345</v>
      </c>
      <c r="W56" s="2">
        <f>'Open interest'!W56*'Value risk_local currency'!W56</f>
        <v>370149443.5062606</v>
      </c>
      <c r="X56" s="2">
        <f>'Open interest'!X56*'Value risk_local currency'!X56</f>
        <v>172412881.99391952</v>
      </c>
      <c r="Y56" s="2">
        <f>'Open interest'!Y56*'Value risk_local currency'!Y56</f>
        <v>0</v>
      </c>
      <c r="Z56" s="2">
        <f>'Open interest'!Z56*'Value risk_local currency'!Z56</f>
        <v>1057169577.4859793</v>
      </c>
      <c r="AA56" s="2">
        <f t="shared" si="5"/>
        <v>1092831976.0812628</v>
      </c>
      <c r="AB56" s="2">
        <f t="shared" si="6"/>
        <v>403196512.6714568</v>
      </c>
      <c r="AC56" s="2">
        <f t="shared" si="7"/>
        <v>18770076499.187973</v>
      </c>
      <c r="AD56" s="18">
        <f t="shared" si="8"/>
        <v>71084002635.26672</v>
      </c>
      <c r="AE56" s="2">
        <f t="shared" si="9"/>
        <v>1039968718.8108977</v>
      </c>
    </row>
    <row r="57" spans="1:31" ht="9.75">
      <c r="A57" s="17">
        <v>38047</v>
      </c>
      <c r="B57" s="2">
        <f>'Open interest'!B57*'Value risk_local currency'!B57</f>
        <v>1502081995.8563077</v>
      </c>
      <c r="C57" s="2">
        <f>'Open interest'!C57*'Value risk_local currency'!C57</f>
        <v>249047441.1368534</v>
      </c>
      <c r="D57" s="2">
        <f>'Open interest'!D57*'Value risk_local currency'!D57</f>
        <v>521840846.32957596</v>
      </c>
      <c r="E57" s="2">
        <f>'Open interest'!E57*'Value risk_local currency'!E57</f>
        <v>36100239676.115456</v>
      </c>
      <c r="F57" s="2">
        <f>'Open interest'!F57*'Value risk_local currency'!F57</f>
        <v>33636672775.980476</v>
      </c>
      <c r="G57" s="2">
        <f>'Open interest'!G57*'Value risk_local currency'!G57</f>
        <v>380151867.7195975</v>
      </c>
      <c r="H57" s="2">
        <f>'Open interest'!H57*'Value risk_local currency'!H57</f>
        <v>686386395.7239634</v>
      </c>
      <c r="I57" s="2">
        <f>'Open interest'!I57*'Value risk_local currency'!I57</f>
        <v>360031659.83224916</v>
      </c>
      <c r="J57" s="2">
        <f>'Open interest'!J57*'Value risk_local currency'!J57</f>
        <v>41910050.88329199</v>
      </c>
      <c r="K57" s="2">
        <f>'Open interest'!K57*'Value risk_local currency'!K57</f>
        <v>353209776.7766509</v>
      </c>
      <c r="L57" s="2">
        <f>'Open interest'!L57*'Value risk_local currency'!L57</f>
        <v>165883347.01305687</v>
      </c>
      <c r="M57" s="2">
        <f>'Open interest'!M57*'Value risk_local currency'!M57</f>
        <v>87495625.70457828</v>
      </c>
      <c r="N57" s="2">
        <f>'Open interest'!N57*'Value risk_local currency'!N57</f>
        <v>43564153651.49193</v>
      </c>
      <c r="O57" s="2">
        <f>'Open interest'!O57*'Value risk_local currency'!O57</f>
        <v>449605717.5033001</v>
      </c>
      <c r="P57" s="2">
        <f>'Open interest'!P57*'Value risk_local currency'!P57</f>
        <v>138909214.87853378</v>
      </c>
      <c r="Q57" s="2">
        <f>'Open interest'!Q57*'Value risk_local currency'!Q57</f>
        <v>214127652.58986846</v>
      </c>
      <c r="R57" s="2">
        <f>'Open interest'!R57*'Value risk_local currency'!R57</f>
        <v>101047092.92567632</v>
      </c>
      <c r="S57" s="2">
        <f>'Open interest'!S57*'Value risk_local currency'!S57</f>
        <v>0</v>
      </c>
      <c r="T57" s="2">
        <f>'Open interest'!T57*'Value risk_local currency'!T57</f>
        <v>118963744.68346144</v>
      </c>
      <c r="U57" s="2">
        <f>'Open interest'!U57*'Value risk_local currency'!U57</f>
        <v>50242626.76893145</v>
      </c>
      <c r="V57" s="2">
        <f>'Open interest'!V57*'Value risk_local currency'!V57</f>
        <v>173411534.6145862</v>
      </c>
      <c r="W57" s="2">
        <f>'Open interest'!W57*'Value risk_local currency'!W57</f>
        <v>383976346.1796925</v>
      </c>
      <c r="X57" s="2">
        <f>'Open interest'!X57*'Value risk_local currency'!X57</f>
        <v>232087137.41466677</v>
      </c>
      <c r="Y57" s="2">
        <f>'Open interest'!Y57*'Value risk_local currency'!Y57</f>
        <v>0</v>
      </c>
      <c r="Z57" s="2">
        <f>'Open interest'!Z57*'Value risk_local currency'!Z57</f>
        <v>1751129436.9931612</v>
      </c>
      <c r="AA57" s="2">
        <f t="shared" si="5"/>
        <v>1468479974.159102</v>
      </c>
      <c r="AB57" s="2">
        <f t="shared" si="6"/>
        <v>606588749.4942861</v>
      </c>
      <c r="AC57" s="2">
        <f t="shared" si="7"/>
        <v>45639222375.14532</v>
      </c>
      <c r="AD57" s="18">
        <f t="shared" si="8"/>
        <v>72009882735.41867</v>
      </c>
      <c r="AE57" s="2">
        <f t="shared" si="9"/>
        <v>1246307583.9643576</v>
      </c>
    </row>
    <row r="58" spans="1:31" ht="9.75">
      <c r="A58" s="17">
        <v>38078</v>
      </c>
      <c r="B58" s="2">
        <f>'Open interest'!B58*'Value risk_local currency'!B58</f>
        <v>1267398282.4588485</v>
      </c>
      <c r="C58" s="2">
        <f>'Open interest'!C58*'Value risk_local currency'!C58</f>
        <v>238453638.6446906</v>
      </c>
      <c r="D58" s="2">
        <f>'Open interest'!D58*'Value risk_local currency'!D58</f>
        <v>382939556.3739799</v>
      </c>
      <c r="E58" s="2">
        <f>'Open interest'!E58*'Value risk_local currency'!E58</f>
        <v>54658919611.21962</v>
      </c>
      <c r="F58" s="2">
        <f>'Open interest'!F58*'Value risk_local currency'!F58</f>
        <v>50759437237.43434</v>
      </c>
      <c r="G58" s="2">
        <f>'Open interest'!G58*'Value risk_local currency'!G58</f>
        <v>377755859.5744132</v>
      </c>
      <c r="H58" s="2">
        <f>'Open interest'!H58*'Value risk_local currency'!H58</f>
        <v>780283895.1020734</v>
      </c>
      <c r="I58" s="2">
        <f>'Open interest'!I58*'Value risk_local currency'!I58</f>
        <v>424610736.93565404</v>
      </c>
      <c r="J58" s="2">
        <f>'Open interest'!J58*'Value risk_local currency'!J58</f>
        <v>54714093.17092902</v>
      </c>
      <c r="K58" s="2">
        <f>'Open interest'!K58*'Value risk_local currency'!K58</f>
        <v>399206829.4778352</v>
      </c>
      <c r="L58" s="2">
        <f>'Open interest'!L58*'Value risk_local currency'!L58</f>
        <v>221431326.27402127</v>
      </c>
      <c r="M58" s="2">
        <f>'Open interest'!M58*'Value risk_local currency'!M58</f>
        <v>77264058.88490437</v>
      </c>
      <c r="N58" s="2">
        <f>'Open interest'!N58*'Value risk_local currency'!N58</f>
        <v>39185260494.6353</v>
      </c>
      <c r="O58" s="2">
        <f>'Open interest'!O58*'Value risk_local currency'!O58</f>
        <v>484825154.2974984</v>
      </c>
      <c r="P58" s="2">
        <f>'Open interest'!P58*'Value risk_local currency'!P58</f>
        <v>125173427.26236627</v>
      </c>
      <c r="Q58" s="2">
        <f>'Open interest'!Q58*'Value risk_local currency'!Q58</f>
        <v>221998055.7359497</v>
      </c>
      <c r="R58" s="2">
        <f>'Open interest'!R58*'Value risk_local currency'!R58</f>
        <v>114841200.53737544</v>
      </c>
      <c r="S58" s="2">
        <f>'Open interest'!S58*'Value risk_local currency'!S58</f>
        <v>0</v>
      </c>
      <c r="T58" s="2">
        <f>'Open interest'!T58*'Value risk_local currency'!T58</f>
        <v>125939802.71643059</v>
      </c>
      <c r="U58" s="2">
        <f>'Open interest'!U58*'Value risk_local currency'!U58</f>
        <v>48448964.9307818</v>
      </c>
      <c r="V58" s="2">
        <f>'Open interest'!V58*'Value risk_local currency'!V58</f>
        <v>167357433.39698192</v>
      </c>
      <c r="W58" s="2">
        <f>'Open interest'!W58*'Value risk_local currency'!W58</f>
        <v>742228540.9335668</v>
      </c>
      <c r="X58" s="2">
        <f>'Open interest'!X58*'Value risk_local currency'!X58</f>
        <v>274593064.83151495</v>
      </c>
      <c r="Y58" s="2">
        <f>'Open interest'!Y58*'Value risk_local currency'!Y58</f>
        <v>0</v>
      </c>
      <c r="Z58" s="2">
        <f>'Open interest'!Z58*'Value risk_local currency'!Z58</f>
        <v>1505851921.103539</v>
      </c>
      <c r="AA58" s="2">
        <f t="shared" si="5"/>
        <v>1637364584.7830696</v>
      </c>
      <c r="AB58" s="2">
        <f t="shared" si="6"/>
        <v>697902214.6367608</v>
      </c>
      <c r="AC58" s="2">
        <f t="shared" si="7"/>
        <v>41520527294.05513</v>
      </c>
      <c r="AD58" s="18">
        <f t="shared" si="8"/>
        <v>107307148326.13148</v>
      </c>
      <c r="AE58" s="2">
        <f t="shared" si="9"/>
        <v>1288584038.877384</v>
      </c>
    </row>
    <row r="59" spans="1:31" ht="9.75">
      <c r="A59" s="17">
        <v>38108</v>
      </c>
      <c r="B59" s="2">
        <f>'Open interest'!B59*'Value risk_local currency'!B59</f>
        <v>1141352203.7077963</v>
      </c>
      <c r="C59" s="2">
        <f>'Open interest'!C59*'Value risk_local currency'!C59</f>
        <v>215442546.82100925</v>
      </c>
      <c r="D59" s="2">
        <f>'Open interest'!D59*'Value risk_local currency'!D59</f>
        <v>518928568.3908734</v>
      </c>
      <c r="E59" s="2">
        <f>'Open interest'!E59*'Value risk_local currency'!E59</f>
        <v>84713280155.55702</v>
      </c>
      <c r="F59" s="2">
        <f>'Open interest'!F59*'Value risk_local currency'!F59</f>
        <v>94873793543.78578</v>
      </c>
      <c r="G59" s="2">
        <f>'Open interest'!G59*'Value risk_local currency'!G59</f>
        <v>364356050.4484152</v>
      </c>
      <c r="H59" s="2">
        <f>'Open interest'!H59*'Value risk_local currency'!H59</f>
        <v>676592054.4268438</v>
      </c>
      <c r="I59" s="2">
        <f>'Open interest'!I59*'Value risk_local currency'!I59</f>
        <v>391806466.1435742</v>
      </c>
      <c r="J59" s="2">
        <f>'Open interest'!J59*'Value risk_local currency'!J59</f>
        <v>65796460.98669011</v>
      </c>
      <c r="K59" s="2">
        <f>'Open interest'!K59*'Value risk_local currency'!K59</f>
        <v>335727664.1642899</v>
      </c>
      <c r="L59" s="2">
        <f>'Open interest'!L59*'Value risk_local currency'!L59</f>
        <v>192054590.80769053</v>
      </c>
      <c r="M59" s="2">
        <f>'Open interest'!M59*'Value risk_local currency'!M59</f>
        <v>57569321.04847229</v>
      </c>
      <c r="N59" s="2">
        <f>'Open interest'!N59*'Value risk_local currency'!N59</f>
        <v>34251234992.440163</v>
      </c>
      <c r="O59" s="2">
        <f>'Open interest'!O59*'Value risk_local currency'!O59</f>
        <v>592148329.4723331</v>
      </c>
      <c r="P59" s="2">
        <f>'Open interest'!P59*'Value risk_local currency'!P59</f>
        <v>167985905.36680576</v>
      </c>
      <c r="Q59" s="2">
        <f>'Open interest'!Q59*'Value risk_local currency'!Q59</f>
        <v>279599431.8735019</v>
      </c>
      <c r="R59" s="2">
        <f>'Open interest'!R59*'Value risk_local currency'!R59</f>
        <v>126823008.20124331</v>
      </c>
      <c r="S59" s="2">
        <f>'Open interest'!S59*'Value risk_local currency'!S59</f>
        <v>0</v>
      </c>
      <c r="T59" s="2">
        <f>'Open interest'!T59*'Value risk_local currency'!T59</f>
        <v>98533310.0934768</v>
      </c>
      <c r="U59" s="2">
        <f>'Open interest'!U59*'Value risk_local currency'!U59</f>
        <v>39662340.28849274</v>
      </c>
      <c r="V59" s="2">
        <f>'Open interest'!V59*'Value risk_local currency'!V59</f>
        <v>170225305.3446865</v>
      </c>
      <c r="W59" s="2">
        <f>'Open interest'!W59*'Value risk_local currency'!W59</f>
        <v>841312671.1830575</v>
      </c>
      <c r="X59" s="2">
        <f>'Open interest'!X59*'Value risk_local currency'!X59</f>
        <v>173017020.39523157</v>
      </c>
      <c r="Y59" s="2">
        <f>'Open interest'!Y59*'Value risk_local currency'!Y59</f>
        <v>0</v>
      </c>
      <c r="Z59" s="2">
        <f>'Open interest'!Z59*'Value risk_local currency'!Z59</f>
        <v>1356794750.5288057</v>
      </c>
      <c r="AA59" s="2">
        <f t="shared" si="5"/>
        <v>1498551032.0055232</v>
      </c>
      <c r="AB59" s="2">
        <f t="shared" si="6"/>
        <v>585351576.0204527</v>
      </c>
      <c r="AC59" s="2">
        <f t="shared" si="7"/>
        <v>36335137600.46614</v>
      </c>
      <c r="AD59" s="18">
        <f t="shared" si="8"/>
        <v>181462797018.26248</v>
      </c>
      <c r="AE59" s="2">
        <f t="shared" si="9"/>
        <v>1474977630.6405401</v>
      </c>
    </row>
    <row r="60" spans="1:31" ht="9.75">
      <c r="A60" s="17">
        <v>38139</v>
      </c>
      <c r="B60" s="2">
        <f>'Open interest'!B60*'Value risk_local currency'!B60</f>
        <v>1019308911.9831805</v>
      </c>
      <c r="C60" s="2">
        <f>'Open interest'!C60*'Value risk_local currency'!C60</f>
        <v>210178207.21460262</v>
      </c>
      <c r="D60" s="2">
        <f>'Open interest'!D60*'Value risk_local currency'!D60</f>
        <v>286268172.2758067</v>
      </c>
      <c r="E60" s="2">
        <f>'Open interest'!E60*'Value risk_local currency'!E60</f>
        <v>30174861823.77231</v>
      </c>
      <c r="F60" s="2">
        <f>'Open interest'!F60*'Value risk_local currency'!F60</f>
        <v>32122943054.837597</v>
      </c>
      <c r="G60" s="2">
        <f>'Open interest'!G60*'Value risk_local currency'!G60</f>
        <v>408430059.91992736</v>
      </c>
      <c r="H60" s="2">
        <f>'Open interest'!H60*'Value risk_local currency'!H60</f>
        <v>735135900.0793214</v>
      </c>
      <c r="I60" s="2">
        <f>'Open interest'!I60*'Value risk_local currency'!I60</f>
        <v>474149438.7314634</v>
      </c>
      <c r="J60" s="2">
        <f>'Open interest'!J60*'Value risk_local currency'!J60</f>
        <v>48736035.29859724</v>
      </c>
      <c r="K60" s="2">
        <f>'Open interest'!K60*'Value risk_local currency'!K60</f>
        <v>331008672.08881557</v>
      </c>
      <c r="L60" s="2">
        <f>'Open interest'!L60*'Value risk_local currency'!L60</f>
        <v>198857438.76131994</v>
      </c>
      <c r="M60" s="2">
        <f>'Open interest'!M60*'Value risk_local currency'!M60</f>
        <v>74776045.86609052</v>
      </c>
      <c r="N60" s="2">
        <f>'Open interest'!N60*'Value risk_local currency'!N60</f>
        <v>57383500182.229996</v>
      </c>
      <c r="O60" s="2">
        <f>'Open interest'!O60*'Value risk_local currency'!O60</f>
        <v>635104659.0179429</v>
      </c>
      <c r="P60" s="2">
        <f>'Open interest'!P60*'Value risk_local currency'!P60</f>
        <v>195598641.81806993</v>
      </c>
      <c r="Q60" s="2">
        <f>'Open interest'!Q60*'Value risk_local currency'!Q60</f>
        <v>259816650.9629818</v>
      </c>
      <c r="R60" s="2">
        <f>'Open interest'!R60*'Value risk_local currency'!R60</f>
        <v>94786210.90639654</v>
      </c>
      <c r="S60" s="2">
        <f>'Open interest'!S60*'Value risk_local currency'!S60</f>
        <v>0</v>
      </c>
      <c r="T60" s="2">
        <f>'Open interest'!T60*'Value risk_local currency'!T60</f>
        <v>89949267.04054283</v>
      </c>
      <c r="U60" s="2">
        <f>'Open interest'!U60*'Value risk_local currency'!U60</f>
        <v>42113233.26854932</v>
      </c>
      <c r="V60" s="2">
        <f>'Open interest'!V60*'Value risk_local currency'!V60</f>
        <v>137383064.9410853</v>
      </c>
      <c r="W60" s="2">
        <f>'Open interest'!W60*'Value risk_local currency'!W60</f>
        <v>1502464535.9725573</v>
      </c>
      <c r="X60" s="2">
        <f>'Open interest'!X60*'Value risk_local currency'!X60</f>
        <v>344649668.49197215</v>
      </c>
      <c r="Y60" s="2">
        <f>'Open interest'!Y60*'Value risk_local currency'!Y60</f>
        <v>0</v>
      </c>
      <c r="Z60" s="2">
        <f>'Open interest'!Z60*'Value risk_local currency'!Z60</f>
        <v>1229487119.197783</v>
      </c>
      <c r="AA60" s="2">
        <f t="shared" si="5"/>
        <v>1666451434.0293095</v>
      </c>
      <c r="AB60" s="2">
        <f t="shared" si="6"/>
        <v>604642156.716226</v>
      </c>
      <c r="AC60" s="2">
        <f t="shared" si="7"/>
        <v>59654593772.97553</v>
      </c>
      <c r="AD60" s="18">
        <f t="shared" si="8"/>
        <v>63813560170.083496</v>
      </c>
      <c r="AE60" s="2">
        <f t="shared" si="9"/>
        <v>1454751727.9555688</v>
      </c>
    </row>
    <row r="61" spans="1:31" ht="9.75">
      <c r="A61" s="17">
        <v>38169</v>
      </c>
      <c r="B61" s="2">
        <f>'Open interest'!B61*'Value risk_local currency'!B61</f>
        <v>1044341227.504819</v>
      </c>
      <c r="C61" s="2">
        <f>'Open interest'!C61*'Value risk_local currency'!C61</f>
        <v>223493094.71819994</v>
      </c>
      <c r="D61" s="2">
        <f>'Open interest'!D61*'Value risk_local currency'!D61</f>
        <v>292224937.6115774</v>
      </c>
      <c r="E61" s="2">
        <f>'Open interest'!E61*'Value risk_local currency'!E61</f>
        <v>37440084303.8158</v>
      </c>
      <c r="F61" s="2">
        <f>'Open interest'!F61*'Value risk_local currency'!F61</f>
        <v>42186006451.397354</v>
      </c>
      <c r="G61" s="2">
        <f>'Open interest'!G61*'Value risk_local currency'!G61</f>
        <v>360813300.63192236</v>
      </c>
      <c r="H61" s="2">
        <f>'Open interest'!H61*'Value risk_local currency'!H61</f>
        <v>622153294.2327803</v>
      </c>
      <c r="I61" s="2">
        <f>'Open interest'!I61*'Value risk_local currency'!I61</f>
        <v>368970046.35243976</v>
      </c>
      <c r="J61" s="2">
        <f>'Open interest'!J61*'Value risk_local currency'!J61</f>
        <v>38599796.472063035</v>
      </c>
      <c r="K61" s="2">
        <f>'Open interest'!K61*'Value risk_local currency'!K61</f>
        <v>305927353.1240795</v>
      </c>
      <c r="L61" s="2">
        <f>'Open interest'!L61*'Value risk_local currency'!L61</f>
        <v>138855047.13240433</v>
      </c>
      <c r="M61" s="2">
        <f>'Open interest'!M61*'Value risk_local currency'!M61</f>
        <v>58338766.67594961</v>
      </c>
      <c r="N61" s="2">
        <f>'Open interest'!N61*'Value risk_local currency'!N61</f>
        <v>39429888478.79299</v>
      </c>
      <c r="O61" s="2">
        <f>'Open interest'!O61*'Value risk_local currency'!O61</f>
        <v>483709230.61580133</v>
      </c>
      <c r="P61" s="2">
        <f>'Open interest'!P61*'Value risk_local currency'!P61</f>
        <v>157060125.23885208</v>
      </c>
      <c r="Q61" s="2">
        <f>'Open interest'!Q61*'Value risk_local currency'!Q61</f>
        <v>230166126.06853664</v>
      </c>
      <c r="R61" s="2">
        <f>'Open interest'!R61*'Value risk_local currency'!R61</f>
        <v>101894743.39950193</v>
      </c>
      <c r="S61" s="2">
        <f>'Open interest'!S61*'Value risk_local currency'!S61</f>
        <v>0</v>
      </c>
      <c r="T61" s="2">
        <f>'Open interest'!T61*'Value risk_local currency'!T61</f>
        <v>85734432.56541845</v>
      </c>
      <c r="U61" s="2">
        <f>'Open interest'!U61*'Value risk_local currency'!U61</f>
        <v>36307905.13071544</v>
      </c>
      <c r="V61" s="2">
        <f>'Open interest'!V61*'Value risk_local currency'!V61</f>
        <v>85659103.8950293</v>
      </c>
      <c r="W61" s="2">
        <f>'Open interest'!W61*'Value risk_local currency'!W61</f>
        <v>663334019.5083525</v>
      </c>
      <c r="X61" s="2">
        <f>'Open interest'!X61*'Value risk_local currency'!X61</f>
        <v>195644882.0343471</v>
      </c>
      <c r="Y61" s="2">
        <f>'Open interest'!Y61*'Value risk_local currency'!Y61</f>
        <v>0</v>
      </c>
      <c r="Z61" s="2">
        <f>'Open interest'!Z61*'Value risk_local currency'!Z61</f>
        <v>1267834322.2230191</v>
      </c>
      <c r="AA61" s="2">
        <f t="shared" si="5"/>
        <v>1390536437.6892056</v>
      </c>
      <c r="AB61" s="2">
        <f t="shared" si="6"/>
        <v>503121166.9324335</v>
      </c>
      <c r="AC61" s="2">
        <f t="shared" si="7"/>
        <v>41323546083.41463</v>
      </c>
      <c r="AD61" s="18">
        <f t="shared" si="8"/>
        <v>81186150015.04776</v>
      </c>
      <c r="AE61" s="2">
        <f t="shared" si="9"/>
        <v>1180531666.913855</v>
      </c>
    </row>
    <row r="62" spans="1:31" ht="9.75">
      <c r="A62" s="17">
        <v>38200</v>
      </c>
      <c r="B62" s="2">
        <f>'Open interest'!B62*'Value risk_local currency'!B62</f>
        <v>1272301961.2743163</v>
      </c>
      <c r="C62" s="2">
        <f>'Open interest'!C62*'Value risk_local currency'!C62</f>
        <v>310222833.856486</v>
      </c>
      <c r="D62" s="2">
        <f>'Open interest'!D62*'Value risk_local currency'!D62</f>
        <v>315317929.0318393</v>
      </c>
      <c r="E62" s="2">
        <f>'Open interest'!E62*'Value risk_local currency'!E62</f>
        <v>28105616871.568146</v>
      </c>
      <c r="F62" s="2">
        <f>'Open interest'!F62*'Value risk_local currency'!F62</f>
        <v>32201361068.920105</v>
      </c>
      <c r="G62" s="2">
        <f>'Open interest'!G62*'Value risk_local currency'!G62</f>
        <v>327162695.92363507</v>
      </c>
      <c r="H62" s="2">
        <f>'Open interest'!H62*'Value risk_local currency'!H62</f>
        <v>562690458.4048753</v>
      </c>
      <c r="I62" s="2">
        <f>'Open interest'!I62*'Value risk_local currency'!I62</f>
        <v>352393875.6518575</v>
      </c>
      <c r="J62" s="2">
        <f>'Open interest'!J62*'Value risk_local currency'!J62</f>
        <v>59745894.9952815</v>
      </c>
      <c r="K62" s="2">
        <f>'Open interest'!K62*'Value risk_local currency'!K62</f>
        <v>290583439.0805394</v>
      </c>
      <c r="L62" s="2">
        <f>'Open interest'!L62*'Value risk_local currency'!L62</f>
        <v>129254534.63281335</v>
      </c>
      <c r="M62" s="2">
        <f>'Open interest'!M62*'Value risk_local currency'!M62</f>
        <v>51677612.15256397</v>
      </c>
      <c r="N62" s="2">
        <f>'Open interest'!N62*'Value risk_local currency'!N62</f>
        <v>32336875848.484684</v>
      </c>
      <c r="O62" s="2">
        <f>'Open interest'!O62*'Value risk_local currency'!O62</f>
        <v>652444813.797992</v>
      </c>
      <c r="P62" s="2">
        <f>'Open interest'!P62*'Value risk_local currency'!P62</f>
        <v>190093591.9196407</v>
      </c>
      <c r="Q62" s="2">
        <f>'Open interest'!Q62*'Value risk_local currency'!Q62</f>
        <v>306081139.70937026</v>
      </c>
      <c r="R62" s="2">
        <f>'Open interest'!R62*'Value risk_local currency'!R62</f>
        <v>121150014.14540353</v>
      </c>
      <c r="S62" s="2">
        <f>'Open interest'!S62*'Value risk_local currency'!S62</f>
        <v>0</v>
      </c>
      <c r="T62" s="2">
        <f>'Open interest'!T62*'Value risk_local currency'!T62</f>
        <v>100584634.92560297</v>
      </c>
      <c r="U62" s="2">
        <f>'Open interest'!U62*'Value risk_local currency'!U62</f>
        <v>36802491.35032024</v>
      </c>
      <c r="V62" s="2">
        <f>'Open interest'!V62*'Value risk_local currency'!V62</f>
        <v>85542482.35288769</v>
      </c>
      <c r="W62" s="2">
        <f>'Open interest'!W62*'Value risk_local currency'!W62</f>
        <v>747313509.743962</v>
      </c>
      <c r="X62" s="2">
        <f>'Open interest'!X62*'Value risk_local currency'!X62</f>
        <v>137927847.23082832</v>
      </c>
      <c r="Y62" s="2">
        <f>'Open interest'!Y62*'Value risk_local currency'!Y62</f>
        <v>0</v>
      </c>
      <c r="Z62" s="2">
        <f>'Open interest'!Z62*'Value risk_local currency'!Z62</f>
        <v>1582524795.1308024</v>
      </c>
      <c r="AA62" s="2">
        <f t="shared" si="5"/>
        <v>1301992924.975649</v>
      </c>
      <c r="AB62" s="2">
        <f t="shared" si="6"/>
        <v>471515585.8659167</v>
      </c>
      <c r="AC62" s="2">
        <f t="shared" si="7"/>
        <v>34110384359.32625</v>
      </c>
      <c r="AD62" s="18">
        <f t="shared" si="8"/>
        <v>62204820664.650894</v>
      </c>
      <c r="AE62" s="2">
        <f t="shared" si="9"/>
        <v>1492699168.2012174</v>
      </c>
    </row>
    <row r="63" spans="1:31" ht="9.75">
      <c r="A63" s="17">
        <v>38231</v>
      </c>
      <c r="B63" s="2">
        <f>'Open interest'!B63*'Value risk_local currency'!B63</f>
        <v>972359384.4947832</v>
      </c>
      <c r="C63" s="2">
        <f>'Open interest'!C63*'Value risk_local currency'!C63</f>
        <v>187238164.12052476</v>
      </c>
      <c r="D63" s="2">
        <f>'Open interest'!D63*'Value risk_local currency'!D63</f>
        <v>224134679.47222242</v>
      </c>
      <c r="E63" s="2">
        <f>'Open interest'!E63*'Value risk_local currency'!E63</f>
        <v>26649046959.33271</v>
      </c>
      <c r="F63" s="2">
        <f>'Open interest'!F63*'Value risk_local currency'!F63</f>
        <v>29744975010.425797</v>
      </c>
      <c r="G63" s="2">
        <f>'Open interest'!G63*'Value risk_local currency'!G63</f>
        <v>355692688.67805314</v>
      </c>
      <c r="H63" s="2">
        <f>'Open interest'!H63*'Value risk_local currency'!H63</f>
        <v>603994607.1242853</v>
      </c>
      <c r="I63" s="2">
        <f>'Open interest'!I63*'Value risk_local currency'!I63</f>
        <v>306457876.71292347</v>
      </c>
      <c r="J63" s="2">
        <f>'Open interest'!J63*'Value risk_local currency'!J63</f>
        <v>48086426.11374578</v>
      </c>
      <c r="K63" s="2">
        <f>'Open interest'!K63*'Value risk_local currency'!K63</f>
        <v>298699080.0022677</v>
      </c>
      <c r="L63" s="2">
        <f>'Open interest'!L63*'Value risk_local currency'!L63</f>
        <v>148924863.2204768</v>
      </c>
      <c r="M63" s="2">
        <f>'Open interest'!M63*'Value risk_local currency'!M63</f>
        <v>47306434.74482275</v>
      </c>
      <c r="N63" s="2">
        <f>'Open interest'!N63*'Value risk_local currency'!N63</f>
        <v>21309288308.13654</v>
      </c>
      <c r="O63" s="2">
        <f>'Open interest'!O63*'Value risk_local currency'!O63</f>
        <v>601226620.5324382</v>
      </c>
      <c r="P63" s="2">
        <f>'Open interest'!P63*'Value risk_local currency'!P63</f>
        <v>216775071.57454148</v>
      </c>
      <c r="Q63" s="2">
        <f>'Open interest'!Q63*'Value risk_local currency'!Q63</f>
        <v>291574130.6182209</v>
      </c>
      <c r="R63" s="2">
        <f>'Open interest'!R63*'Value risk_local currency'!R63</f>
        <v>133662533.6226431</v>
      </c>
      <c r="S63" s="2">
        <f>'Open interest'!S63*'Value risk_local currency'!S63</f>
        <v>0</v>
      </c>
      <c r="T63" s="2">
        <f>'Open interest'!T63*'Value risk_local currency'!T63</f>
        <v>78490763.19533521</v>
      </c>
      <c r="U63" s="2">
        <f>'Open interest'!U63*'Value risk_local currency'!U63</f>
        <v>42320211.015637666</v>
      </c>
      <c r="V63" s="2">
        <f>'Open interest'!V63*'Value risk_local currency'!V63</f>
        <v>108825986.44369534</v>
      </c>
      <c r="W63" s="2">
        <f>'Open interest'!W63*'Value risk_local currency'!W63</f>
        <v>856351299.2841667</v>
      </c>
      <c r="X63" s="2">
        <f>'Open interest'!X63*'Value risk_local currency'!X63</f>
        <v>291658342.93001074</v>
      </c>
      <c r="Y63" s="2">
        <f>'Open interest'!Y63*'Value risk_local currency'!Y63</f>
        <v>0</v>
      </c>
      <c r="Z63" s="2">
        <f>'Open interest'!Z63*'Value risk_local currency'!Z63</f>
        <v>1159597548.615308</v>
      </c>
      <c r="AA63" s="2">
        <f t="shared" si="5"/>
        <v>1314231598.6290076</v>
      </c>
      <c r="AB63" s="2">
        <f t="shared" si="6"/>
        <v>494930377.96756727</v>
      </c>
      <c r="AC63" s="2">
        <f t="shared" si="7"/>
        <v>23118450284.733116</v>
      </c>
      <c r="AD63" s="18">
        <f t="shared" si="8"/>
        <v>57777754197.84604</v>
      </c>
      <c r="AE63" s="2">
        <f t="shared" si="9"/>
        <v>1472875317.0025117</v>
      </c>
    </row>
    <row r="64" spans="1:31" ht="9.75">
      <c r="A64" s="17">
        <v>38261</v>
      </c>
      <c r="B64" s="2">
        <f>'Open interest'!B64*'Value risk_local currency'!B64</f>
        <v>1284479407.0828998</v>
      </c>
      <c r="C64" s="2">
        <f>'Open interest'!C64*'Value risk_local currency'!C64</f>
        <v>308878142.7661954</v>
      </c>
      <c r="D64" s="2">
        <f>'Open interest'!D64*'Value risk_local currency'!D64</f>
        <v>320704226.1816545</v>
      </c>
      <c r="E64" s="2">
        <f>'Open interest'!E64*'Value risk_local currency'!E64</f>
        <v>32247435161.04267</v>
      </c>
      <c r="F64" s="2">
        <f>'Open interest'!F64*'Value risk_local currency'!F64</f>
        <v>31038707502.25948</v>
      </c>
      <c r="G64" s="2">
        <f>'Open interest'!G64*'Value risk_local currency'!G64</f>
        <v>309537091.0728</v>
      </c>
      <c r="H64" s="2">
        <f>'Open interest'!H64*'Value risk_local currency'!H64</f>
        <v>553593001.9656036</v>
      </c>
      <c r="I64" s="2">
        <f>'Open interest'!I64*'Value risk_local currency'!I64</f>
        <v>255189285.12827328</v>
      </c>
      <c r="J64" s="2">
        <f>'Open interest'!J64*'Value risk_local currency'!J64</f>
        <v>34937469.01351674</v>
      </c>
      <c r="K64" s="2">
        <f>'Open interest'!K64*'Value risk_local currency'!K64</f>
        <v>320649504.4745497</v>
      </c>
      <c r="L64" s="2">
        <f>'Open interest'!L64*'Value risk_local currency'!L64</f>
        <v>127803077.61104655</v>
      </c>
      <c r="M64" s="2">
        <f>'Open interest'!M64*'Value risk_local currency'!M64</f>
        <v>44761931.54172765</v>
      </c>
      <c r="N64" s="2">
        <f>'Open interest'!N64*'Value risk_local currency'!N64</f>
        <v>29368441555.8519</v>
      </c>
      <c r="O64" s="2">
        <f>'Open interest'!O64*'Value risk_local currency'!O64</f>
        <v>772729012.7887875</v>
      </c>
      <c r="P64" s="2">
        <f>'Open interest'!P64*'Value risk_local currency'!P64</f>
        <v>233685253.9456719</v>
      </c>
      <c r="Q64" s="2">
        <f>'Open interest'!Q64*'Value risk_local currency'!Q64</f>
        <v>348266765.3513556</v>
      </c>
      <c r="R64" s="2">
        <f>'Open interest'!R64*'Value risk_local currency'!R64</f>
        <v>206753709.63578832</v>
      </c>
      <c r="S64" s="2">
        <f>'Open interest'!S64*'Value risk_local currency'!S64</f>
        <v>0</v>
      </c>
      <c r="T64" s="2">
        <f>'Open interest'!T64*'Value risk_local currency'!T64</f>
        <v>107627208.65628468</v>
      </c>
      <c r="U64" s="2">
        <f>'Open interest'!U64*'Value risk_local currency'!U64</f>
        <v>79082004.15643638</v>
      </c>
      <c r="V64" s="2">
        <f>'Open interest'!V64*'Value risk_local currency'!V64</f>
        <v>70781932.78470978</v>
      </c>
      <c r="W64" s="2">
        <f>'Open interest'!W64*'Value risk_local currency'!W64</f>
        <v>538934709.2139602</v>
      </c>
      <c r="X64" s="2">
        <f>'Open interest'!X64*'Value risk_local currency'!X64</f>
        <v>170080950.6190316</v>
      </c>
      <c r="Y64" s="2">
        <f>'Open interest'!Y64*'Value risk_local currency'!Y64</f>
        <v>0</v>
      </c>
      <c r="Z64" s="2">
        <f>'Open interest'!Z64*'Value risk_local currency'!Z64</f>
        <v>1593357549.849095</v>
      </c>
      <c r="AA64" s="2">
        <f t="shared" si="5"/>
        <v>1153256847.1801934</v>
      </c>
      <c r="AB64" s="2">
        <f t="shared" si="6"/>
        <v>493214513.6273239</v>
      </c>
      <c r="AC64" s="2">
        <f t="shared" si="7"/>
        <v>31014912916.659416</v>
      </c>
      <c r="AD64" s="18">
        <f t="shared" si="8"/>
        <v>65200204439.33291</v>
      </c>
      <c r="AE64" s="2">
        <f t="shared" si="9"/>
        <v>1818925887.319034</v>
      </c>
    </row>
    <row r="65" spans="1:31" ht="9.75">
      <c r="A65" s="17">
        <v>38292</v>
      </c>
      <c r="B65" s="2">
        <f>'Open interest'!B65*'Value risk_local currency'!B65</f>
        <v>1216002974.6114807</v>
      </c>
      <c r="C65" s="2">
        <f>'Open interest'!C65*'Value risk_local currency'!C65</f>
        <v>373534522.8146915</v>
      </c>
      <c r="D65" s="2">
        <f>'Open interest'!D65*'Value risk_local currency'!D65</f>
        <v>357066675.66317046</v>
      </c>
      <c r="E65" s="2">
        <f>'Open interest'!E65*'Value risk_local currency'!E65</f>
        <v>36366937676.25584</v>
      </c>
      <c r="F65" s="2">
        <f>'Open interest'!F65*'Value risk_local currency'!F65</f>
        <v>33477744496.39886</v>
      </c>
      <c r="G65" s="2">
        <f>'Open interest'!G65*'Value risk_local currency'!G65</f>
        <v>406831126.4904218</v>
      </c>
      <c r="H65" s="2">
        <f>'Open interest'!H65*'Value risk_local currency'!H65</f>
        <v>549909212.0970579</v>
      </c>
      <c r="I65" s="2">
        <f>'Open interest'!I65*'Value risk_local currency'!I65</f>
        <v>319953172.1347726</v>
      </c>
      <c r="J65" s="2">
        <f>'Open interest'!J65*'Value risk_local currency'!J65</f>
        <v>44465015.5749667</v>
      </c>
      <c r="K65" s="2">
        <f>'Open interest'!K65*'Value risk_local currency'!K65</f>
        <v>391756047.3484535</v>
      </c>
      <c r="L65" s="2">
        <f>'Open interest'!L65*'Value risk_local currency'!L65</f>
        <v>156779675.60945156</v>
      </c>
      <c r="M65" s="2">
        <f>'Open interest'!M65*'Value risk_local currency'!M65</f>
        <v>66384860.61586779</v>
      </c>
      <c r="N65" s="2">
        <f>'Open interest'!N65*'Value risk_local currency'!N65</f>
        <v>19617522316.338783</v>
      </c>
      <c r="O65" s="2">
        <f>'Open interest'!O65*'Value risk_local currency'!O65</f>
        <v>737896057.8119885</v>
      </c>
      <c r="P65" s="2">
        <f>'Open interest'!P65*'Value risk_local currency'!P65</f>
        <v>256463033.70068482</v>
      </c>
      <c r="Q65" s="2">
        <f>'Open interest'!Q65*'Value risk_local currency'!Q65</f>
        <v>375015484.3462997</v>
      </c>
      <c r="R65" s="2">
        <f>'Open interest'!R65*'Value risk_local currency'!R65</f>
        <v>145832317.89871782</v>
      </c>
      <c r="S65" s="2">
        <f>'Open interest'!S65*'Value risk_local currency'!S65</f>
        <v>0</v>
      </c>
      <c r="T65" s="2">
        <f>'Open interest'!T65*'Value risk_local currency'!T65</f>
        <v>111509644.67057584</v>
      </c>
      <c r="U65" s="2">
        <f>'Open interest'!U65*'Value risk_local currency'!U65</f>
        <v>46145197.92826878</v>
      </c>
      <c r="V65" s="2">
        <f>'Open interest'!V65*'Value risk_local currency'!V65</f>
        <v>55901066.98576501</v>
      </c>
      <c r="W65" s="2">
        <f>'Open interest'!W65*'Value risk_local currency'!W65</f>
        <v>652501612.5218258</v>
      </c>
      <c r="X65" s="2">
        <f>'Open interest'!X65*'Value risk_local currency'!X65</f>
        <v>195630861.99952027</v>
      </c>
      <c r="Y65" s="2">
        <f>'Open interest'!Y65*'Value risk_local currency'!Y65</f>
        <v>0</v>
      </c>
      <c r="Z65" s="2">
        <f>'Open interest'!Z65*'Value risk_local currency'!Z65</f>
        <v>1589537497.426172</v>
      </c>
      <c r="AA65" s="2">
        <f t="shared" si="5"/>
        <v>1321158526.297219</v>
      </c>
      <c r="AB65" s="2">
        <f t="shared" si="6"/>
        <v>614920583.5737729</v>
      </c>
      <c r="AC65" s="2">
        <f t="shared" si="7"/>
        <v>21553601426.209774</v>
      </c>
      <c r="AD65" s="18">
        <f t="shared" si="8"/>
        <v>71791286345.74405</v>
      </c>
      <c r="AE65" s="2">
        <f t="shared" si="9"/>
        <v>1728762803.3423004</v>
      </c>
    </row>
    <row r="66" spans="1:31" ht="9.75">
      <c r="A66" s="17">
        <v>38322</v>
      </c>
      <c r="B66" s="2">
        <f>'Open interest'!B66*'Value risk_local currency'!B66</f>
        <v>823214600.6894197</v>
      </c>
      <c r="C66" s="2">
        <f>'Open interest'!C66*'Value risk_local currency'!C66</f>
        <v>181187824.64155507</v>
      </c>
      <c r="D66" s="2">
        <f>'Open interest'!D66*'Value risk_local currency'!D66</f>
        <v>185704623.0065544</v>
      </c>
      <c r="E66" s="2">
        <f>'Open interest'!E66*'Value risk_local currency'!E66</f>
        <v>21375781907.49301</v>
      </c>
      <c r="F66" s="2">
        <f>'Open interest'!F66*'Value risk_local currency'!F66</f>
        <v>21421634308.713474</v>
      </c>
      <c r="G66" s="2">
        <f>'Open interest'!G66*'Value risk_local currency'!G66</f>
        <v>408764745.0211949</v>
      </c>
      <c r="H66" s="2">
        <f>'Open interest'!H66*'Value risk_local currency'!H66</f>
        <v>561756343.5535189</v>
      </c>
      <c r="I66" s="2">
        <f>'Open interest'!I66*'Value risk_local currency'!I66</f>
        <v>284788068.7362705</v>
      </c>
      <c r="J66" s="2">
        <f>'Open interest'!J66*'Value risk_local currency'!J66</f>
        <v>43584095.4786028</v>
      </c>
      <c r="K66" s="2">
        <f>'Open interest'!K66*'Value risk_local currency'!K66</f>
        <v>415804749.0240285</v>
      </c>
      <c r="L66" s="2">
        <f>'Open interest'!L66*'Value risk_local currency'!L66</f>
        <v>193271961.73673707</v>
      </c>
      <c r="M66" s="2">
        <f>'Open interest'!M66*'Value risk_local currency'!M66</f>
        <v>66080580.35667842</v>
      </c>
      <c r="N66" s="2">
        <f>'Open interest'!N66*'Value risk_local currency'!N66</f>
        <v>21337535880.47303</v>
      </c>
      <c r="O66" s="2">
        <f>'Open interest'!O66*'Value risk_local currency'!O66</f>
        <v>911882687.359529</v>
      </c>
      <c r="P66" s="2">
        <f>'Open interest'!P66*'Value risk_local currency'!P66</f>
        <v>325759869.7222126</v>
      </c>
      <c r="Q66" s="2">
        <f>'Open interest'!Q66*'Value risk_local currency'!Q66</f>
        <v>427699247.3753612</v>
      </c>
      <c r="R66" s="2">
        <f>'Open interest'!R66*'Value risk_local currency'!R66</f>
        <v>211015626.64405155</v>
      </c>
      <c r="S66" s="2">
        <f>'Open interest'!S66*'Value risk_local currency'!S66</f>
        <v>0</v>
      </c>
      <c r="T66" s="2">
        <f>'Open interest'!T66*'Value risk_local currency'!T66</f>
        <v>148390129.9092435</v>
      </c>
      <c r="U66" s="2">
        <f>'Open interest'!U66*'Value risk_local currency'!U66</f>
        <v>57324625.04984981</v>
      </c>
      <c r="V66" s="2">
        <f>'Open interest'!V66*'Value risk_local currency'!V66</f>
        <v>89550273.86744569</v>
      </c>
      <c r="W66" s="2">
        <f>'Open interest'!W66*'Value risk_local currency'!W66</f>
        <v>926004443.7197946</v>
      </c>
      <c r="X66" s="2">
        <f>'Open interest'!X66*'Value risk_local currency'!X66</f>
        <v>186748031.07080254</v>
      </c>
      <c r="Y66" s="2">
        <f>'Open interest'!Y66*'Value risk_local currency'!Y66</f>
        <v>0</v>
      </c>
      <c r="Z66" s="2">
        <f>'Open interest'!Z66*'Value risk_local currency'!Z66</f>
        <v>1004402425.3309748</v>
      </c>
      <c r="AA66" s="2">
        <f t="shared" si="5"/>
        <v>1298893252.789587</v>
      </c>
      <c r="AB66" s="2">
        <f t="shared" si="6"/>
        <v>675157291.1174439</v>
      </c>
      <c r="AC66" s="2">
        <f t="shared" si="7"/>
        <v>23311586424.380062</v>
      </c>
      <c r="AD66" s="18">
        <f t="shared" si="8"/>
        <v>43987523264.54402</v>
      </c>
      <c r="AE66" s="2">
        <f t="shared" si="9"/>
        <v>2171622459.9276934</v>
      </c>
    </row>
    <row r="67" spans="1:31" ht="9.75">
      <c r="A67" s="17">
        <v>38353</v>
      </c>
      <c r="B67" s="2">
        <f>'Open interest'!B67*'Value risk_local currency'!B67</f>
        <v>1153921936.1429226</v>
      </c>
      <c r="C67" s="2">
        <f>'Open interest'!C67*'Value risk_local currency'!C67</f>
        <v>278378157.350216</v>
      </c>
      <c r="D67" s="2">
        <f>'Open interest'!D67*'Value risk_local currency'!D67</f>
        <v>262606408.87221134</v>
      </c>
      <c r="E67" s="2">
        <f>'Open interest'!E67*'Value risk_local currency'!E67</f>
        <v>21590235986.99948</v>
      </c>
      <c r="F67" s="2">
        <f>'Open interest'!F67*'Value risk_local currency'!F67</f>
        <v>19954204610.71508</v>
      </c>
      <c r="G67" s="2">
        <f>'Open interest'!G67*'Value risk_local currency'!G67</f>
        <v>297606803.3808342</v>
      </c>
      <c r="H67" s="2">
        <f>'Open interest'!H67*'Value risk_local currency'!H67</f>
        <v>372053551.1702738</v>
      </c>
      <c r="I67" s="2">
        <f>'Open interest'!I67*'Value risk_local currency'!I67</f>
        <v>190837507.06263673</v>
      </c>
      <c r="J67" s="2">
        <f>'Open interest'!J67*'Value risk_local currency'!J67</f>
        <v>45184140.93576374</v>
      </c>
      <c r="K67" s="2">
        <f>'Open interest'!K67*'Value risk_local currency'!K67</f>
        <v>252494039.62062526</v>
      </c>
      <c r="L67" s="2">
        <f>'Open interest'!L67*'Value risk_local currency'!L67</f>
        <v>111596277.10393424</v>
      </c>
      <c r="M67" s="2">
        <f>'Open interest'!M67*'Value risk_local currency'!M67</f>
        <v>35587534.37533046</v>
      </c>
      <c r="N67" s="2">
        <f>'Open interest'!N67*'Value risk_local currency'!N67</f>
        <v>12288892848.476034</v>
      </c>
      <c r="O67" s="2">
        <f>'Open interest'!O67*'Value risk_local currency'!O67</f>
        <v>734008245.7710011</v>
      </c>
      <c r="P67" s="2">
        <f>'Open interest'!P67*'Value risk_local currency'!P67</f>
        <v>191663977.7223654</v>
      </c>
      <c r="Q67" s="2">
        <f>'Open interest'!Q67*'Value risk_local currency'!Q67</f>
        <v>301313711.34457254</v>
      </c>
      <c r="R67" s="2">
        <f>'Open interest'!R67*'Value risk_local currency'!R67</f>
        <v>170452903.15736786</v>
      </c>
      <c r="S67" s="2">
        <f>'Open interest'!S67*'Value risk_local currency'!S67</f>
        <v>0</v>
      </c>
      <c r="T67" s="2">
        <f>'Open interest'!T67*'Value risk_local currency'!T67</f>
        <v>72021268.42182001</v>
      </c>
      <c r="U67" s="2">
        <f>'Open interest'!U67*'Value risk_local currency'!U67</f>
        <v>74992000.2639611</v>
      </c>
      <c r="V67" s="2">
        <f>'Open interest'!V67*'Value risk_local currency'!V67</f>
        <v>81883256.11447625</v>
      </c>
      <c r="W67" s="2">
        <f>'Open interest'!W67*'Value risk_local currency'!W67</f>
        <v>530156531.5502329</v>
      </c>
      <c r="X67" s="2">
        <f>'Open interest'!X67*'Value risk_local currency'!X67</f>
        <v>112076450.03036243</v>
      </c>
      <c r="Y67" s="2">
        <f>'Open interest'!Y67*'Value risk_local currency'!Y67</f>
        <v>0</v>
      </c>
      <c r="Z67" s="2">
        <f>'Open interest'!Z67*'Value risk_local currency'!Z67</f>
        <v>1432300093.4931386</v>
      </c>
      <c r="AA67" s="2">
        <f t="shared" si="5"/>
        <v>905682002.5495085</v>
      </c>
      <c r="AB67" s="2">
        <f t="shared" si="6"/>
        <v>399677851.09988993</v>
      </c>
      <c r="AC67" s="2">
        <f t="shared" si="7"/>
        <v>13594252702.125433</v>
      </c>
      <c r="AD67" s="18">
        <f t="shared" si="8"/>
        <v>43239347100.07992</v>
      </c>
      <c r="AE67" s="2">
        <f t="shared" si="9"/>
        <v>1626335362.7955642</v>
      </c>
    </row>
    <row r="68" spans="1:31" ht="9.75">
      <c r="A68" s="17">
        <v>38384</v>
      </c>
      <c r="B68" s="2">
        <f>'Open interest'!B68*'Value risk_local currency'!B68</f>
        <v>1323475573.8980234</v>
      </c>
      <c r="C68" s="2">
        <f>'Open interest'!C68*'Value risk_local currency'!C68</f>
        <v>368611336.05972</v>
      </c>
      <c r="D68" s="2">
        <f>'Open interest'!D68*'Value risk_local currency'!D68</f>
        <v>281336464.4105179</v>
      </c>
      <c r="E68" s="2">
        <f>'Open interest'!E68*'Value risk_local currency'!E68</f>
        <v>25107898810.30983</v>
      </c>
      <c r="F68" s="2">
        <f>'Open interest'!F68*'Value risk_local currency'!F68</f>
        <v>21040719761.328457</v>
      </c>
      <c r="G68" s="2">
        <f>'Open interest'!G68*'Value risk_local currency'!G68</f>
        <v>454375341.9008158</v>
      </c>
      <c r="H68" s="2">
        <f>'Open interest'!H68*'Value risk_local currency'!H68</f>
        <v>642531759.9606793</v>
      </c>
      <c r="I68" s="2">
        <f>'Open interest'!I68*'Value risk_local currency'!I68</f>
        <v>273401504.6655929</v>
      </c>
      <c r="J68" s="2">
        <f>'Open interest'!J68*'Value risk_local currency'!J68</f>
        <v>51726023.16071161</v>
      </c>
      <c r="K68" s="2">
        <f>'Open interest'!K68*'Value risk_local currency'!K68</f>
        <v>376056869.2780331</v>
      </c>
      <c r="L68" s="2">
        <f>'Open interest'!L68*'Value risk_local currency'!L68</f>
        <v>114198717.22353943</v>
      </c>
      <c r="M68" s="2">
        <f>'Open interest'!M68*'Value risk_local currency'!M68</f>
        <v>36702387.93004062</v>
      </c>
      <c r="N68" s="2">
        <f>'Open interest'!N68*'Value risk_local currency'!N68</f>
        <v>22169322431.45939</v>
      </c>
      <c r="O68" s="2">
        <f>'Open interest'!O68*'Value risk_local currency'!O68</f>
        <v>681520413.5360241</v>
      </c>
      <c r="P68" s="2">
        <f>'Open interest'!P68*'Value risk_local currency'!P68</f>
        <v>232437950.7599369</v>
      </c>
      <c r="Q68" s="2">
        <f>'Open interest'!Q68*'Value risk_local currency'!Q68</f>
        <v>228662877.9985095</v>
      </c>
      <c r="R68" s="2">
        <f>'Open interest'!R68*'Value risk_local currency'!R68</f>
        <v>130436148.31435533</v>
      </c>
      <c r="S68" s="2">
        <f>'Open interest'!S68*'Value risk_local currency'!S68</f>
        <v>0</v>
      </c>
      <c r="T68" s="2">
        <f>'Open interest'!T68*'Value risk_local currency'!T68</f>
        <v>78614482.90199648</v>
      </c>
      <c r="U68" s="2">
        <f>'Open interest'!U68*'Value risk_local currency'!U68</f>
        <v>42108706.61264227</v>
      </c>
      <c r="V68" s="2">
        <f>'Open interest'!V68*'Value risk_local currency'!V68</f>
        <v>83260532.71889286</v>
      </c>
      <c r="W68" s="2">
        <f>'Open interest'!W68*'Value risk_local currency'!W68</f>
        <v>488962319.7272713</v>
      </c>
      <c r="X68" s="2">
        <f>'Open interest'!X68*'Value risk_local currency'!X68</f>
        <v>94286707.97409156</v>
      </c>
      <c r="Y68" s="2">
        <f>'Open interest'!Y68*'Value risk_local currency'!Y68</f>
        <v>0</v>
      </c>
      <c r="Z68" s="2">
        <f>'Open interest'!Z68*'Value risk_local currency'!Z68</f>
        <v>1692086909.9577432</v>
      </c>
      <c r="AA68" s="2">
        <f t="shared" si="5"/>
        <v>1422034629.6877995</v>
      </c>
      <c r="AB68" s="2">
        <f t="shared" si="6"/>
        <v>526957974.4316131</v>
      </c>
      <c r="AC68" s="2">
        <f t="shared" si="7"/>
        <v>24118315035.5788</v>
      </c>
      <c r="AD68" s="18">
        <f t="shared" si="8"/>
        <v>48122041946.006546</v>
      </c>
      <c r="AE68" s="2">
        <f t="shared" si="9"/>
        <v>1477041112.8423574</v>
      </c>
    </row>
    <row r="69" spans="1:31" ht="9.75">
      <c r="A69" s="17">
        <v>38412</v>
      </c>
      <c r="B69" s="2">
        <f>'Open interest'!B69*'Value risk_local currency'!B69</f>
        <v>1257227396.8696883</v>
      </c>
      <c r="C69" s="2">
        <f>'Open interest'!C69*'Value risk_local currency'!C69</f>
        <v>318905959.0247741</v>
      </c>
      <c r="D69" s="2">
        <f>'Open interest'!D69*'Value risk_local currency'!D69</f>
        <v>330900700.0789891</v>
      </c>
      <c r="E69" s="2">
        <f>'Open interest'!E69*'Value risk_local currency'!E69</f>
        <v>25559916089.984653</v>
      </c>
      <c r="F69" s="2">
        <f>'Open interest'!F69*'Value risk_local currency'!F69</f>
        <v>26218437581.321457</v>
      </c>
      <c r="G69" s="2">
        <f>'Open interest'!G69*'Value risk_local currency'!G69</f>
        <v>465333903.5543534</v>
      </c>
      <c r="H69" s="2">
        <f>'Open interest'!H69*'Value risk_local currency'!H69</f>
        <v>884604599.6313246</v>
      </c>
      <c r="I69" s="2">
        <f>'Open interest'!I69*'Value risk_local currency'!I69</f>
        <v>381371441.25505316</v>
      </c>
      <c r="J69" s="2">
        <f>'Open interest'!J69*'Value risk_local currency'!J69</f>
        <v>35013736.94096593</v>
      </c>
      <c r="K69" s="2">
        <f>'Open interest'!K69*'Value risk_local currency'!K69</f>
        <v>596895677.9107072</v>
      </c>
      <c r="L69" s="2">
        <f>'Open interest'!L69*'Value risk_local currency'!L69</f>
        <v>327222761.0198658</v>
      </c>
      <c r="M69" s="2">
        <f>'Open interest'!M69*'Value risk_local currency'!M69</f>
        <v>67013377.77691158</v>
      </c>
      <c r="N69" s="2">
        <f>'Open interest'!N69*'Value risk_local currency'!N69</f>
        <v>22721059326.92263</v>
      </c>
      <c r="O69" s="2">
        <f>'Open interest'!O69*'Value risk_local currency'!O69</f>
        <v>727652219.6752195</v>
      </c>
      <c r="P69" s="2">
        <f>'Open interest'!P69*'Value risk_local currency'!P69</f>
        <v>185972672.62114292</v>
      </c>
      <c r="Q69" s="2">
        <f>'Open interest'!Q69*'Value risk_local currency'!Q69</f>
        <v>331643739.39343834</v>
      </c>
      <c r="R69" s="2">
        <f>'Open interest'!R69*'Value risk_local currency'!R69</f>
        <v>227251476.1219442</v>
      </c>
      <c r="S69" s="2">
        <f>'Open interest'!S69*'Value risk_local currency'!S69</f>
        <v>0</v>
      </c>
      <c r="T69" s="2">
        <f>'Open interest'!T69*'Value risk_local currency'!T69</f>
        <v>93071284.3746317</v>
      </c>
      <c r="U69" s="2">
        <f>'Open interest'!U69*'Value risk_local currency'!U69</f>
        <v>47498139.64396762</v>
      </c>
      <c r="V69" s="2">
        <f>'Open interest'!V69*'Value risk_local currency'!V69</f>
        <v>134090450.76424435</v>
      </c>
      <c r="W69" s="2">
        <f>'Open interest'!W69*'Value risk_local currency'!W69</f>
        <v>1892442716.873206</v>
      </c>
      <c r="X69" s="2">
        <f>'Open interest'!X69*'Value risk_local currency'!X69</f>
        <v>225589509.0053558</v>
      </c>
      <c r="Y69" s="2">
        <f>'Open interest'!Y69*'Value risk_local currency'!Y69</f>
        <v>0</v>
      </c>
      <c r="Z69" s="2">
        <f>'Open interest'!Z69*'Value risk_local currency'!Z69</f>
        <v>1576133355.8944626</v>
      </c>
      <c r="AA69" s="2">
        <f t="shared" si="5"/>
        <v>1766323681.381697</v>
      </c>
      <c r="AB69" s="2">
        <f t="shared" si="6"/>
        <v>991131816.7074846</v>
      </c>
      <c r="AC69" s="2">
        <f t="shared" si="7"/>
        <v>25478514825.01181</v>
      </c>
      <c r="AD69" s="18">
        <f t="shared" si="8"/>
        <v>53685387727.279564</v>
      </c>
      <c r="AE69" s="2">
        <f t="shared" si="9"/>
        <v>1747179982.5945885</v>
      </c>
    </row>
    <row r="70" spans="1:31" ht="9.75">
      <c r="A70" s="17">
        <v>38443</v>
      </c>
      <c r="B70" s="2">
        <f>'Open interest'!B70*'Value risk_local currency'!B70</f>
        <v>1893255753.3734162</v>
      </c>
      <c r="C70" s="2">
        <f>'Open interest'!C70*'Value risk_local currency'!C70</f>
        <v>551561327.6946676</v>
      </c>
      <c r="D70" s="2">
        <f>'Open interest'!D70*'Value risk_local currency'!D70</f>
        <v>439532270.6046164</v>
      </c>
      <c r="E70" s="2">
        <f>'Open interest'!E70*'Value risk_local currency'!E70</f>
        <v>42327716431.92112</v>
      </c>
      <c r="F70" s="2">
        <f>'Open interest'!F70*'Value risk_local currency'!F70</f>
        <v>43165716388.915695</v>
      </c>
      <c r="G70" s="2">
        <f>'Open interest'!G70*'Value risk_local currency'!G70</f>
        <v>324989564.41704476</v>
      </c>
      <c r="H70" s="2">
        <f>'Open interest'!H70*'Value risk_local currency'!H70</f>
        <v>607599948.3259267</v>
      </c>
      <c r="I70" s="2">
        <f>'Open interest'!I70*'Value risk_local currency'!I70</f>
        <v>283531974.9915671</v>
      </c>
      <c r="J70" s="2">
        <f>'Open interest'!J70*'Value risk_local currency'!J70</f>
        <v>54324547.58323885</v>
      </c>
      <c r="K70" s="2">
        <f>'Open interest'!K70*'Value risk_local currency'!K70</f>
        <v>269442001.6367843</v>
      </c>
      <c r="L70" s="2">
        <f>'Open interest'!L70*'Value risk_local currency'!L70</f>
        <v>106054321.99531561</v>
      </c>
      <c r="M70" s="2">
        <f>'Open interest'!M70*'Value risk_local currency'!M70</f>
        <v>36385483.6556103</v>
      </c>
      <c r="N70" s="2">
        <f>'Open interest'!N70*'Value risk_local currency'!N70</f>
        <v>19826493229.366127</v>
      </c>
      <c r="O70" s="2">
        <f>'Open interest'!O70*'Value risk_local currency'!O70</f>
        <v>973302736.9716673</v>
      </c>
      <c r="P70" s="2">
        <f>'Open interest'!P70*'Value risk_local currency'!P70</f>
        <v>204334945.52744937</v>
      </c>
      <c r="Q70" s="2">
        <f>'Open interest'!Q70*'Value risk_local currency'!Q70</f>
        <v>287463222.5556402</v>
      </c>
      <c r="R70" s="2">
        <f>'Open interest'!R70*'Value risk_local currency'!R70</f>
        <v>173511790.2992714</v>
      </c>
      <c r="S70" s="2">
        <f>'Open interest'!S70*'Value risk_local currency'!S70</f>
        <v>0</v>
      </c>
      <c r="T70" s="2">
        <f>'Open interest'!T70*'Value risk_local currency'!T70</f>
        <v>80082927.08332242</v>
      </c>
      <c r="U70" s="2">
        <f>'Open interest'!U70*'Value risk_local currency'!U70</f>
        <v>57121299.66050431</v>
      </c>
      <c r="V70" s="2">
        <f>'Open interest'!V70*'Value risk_local currency'!V70</f>
        <v>84094307.06456959</v>
      </c>
      <c r="W70" s="2">
        <f>'Open interest'!W70*'Value risk_local currency'!W70</f>
        <v>945638270.3991337</v>
      </c>
      <c r="X70" s="2">
        <f>'Open interest'!X70*'Value risk_local currency'!X70</f>
        <v>5757898.275001167</v>
      </c>
      <c r="Y70" s="2">
        <f>'Open interest'!Y70*'Value risk_local currency'!Y70</f>
        <v>0</v>
      </c>
      <c r="Z70" s="2">
        <f>'Open interest'!Z70*'Value risk_local currency'!Z70</f>
        <v>2444817081.068084</v>
      </c>
      <c r="AA70" s="2">
        <f t="shared" si="5"/>
        <v>1270446035.3177774</v>
      </c>
      <c r="AB70" s="2">
        <f t="shared" si="6"/>
        <v>411881807.28771025</v>
      </c>
      <c r="AC70" s="2">
        <f t="shared" si="7"/>
        <v>21508821071.971615</v>
      </c>
      <c r="AD70" s="18">
        <f t="shared" si="8"/>
        <v>88377782172.50952</v>
      </c>
      <c r="AE70" s="2">
        <f t="shared" si="9"/>
        <v>1859911229.1624246</v>
      </c>
    </row>
    <row r="71" spans="1:31" ht="9.75">
      <c r="A71" s="17">
        <v>38473</v>
      </c>
      <c r="B71" s="2">
        <f>'Open interest'!B71*'Value risk_local currency'!B71</f>
        <v>1199577069.0613875</v>
      </c>
      <c r="C71" s="2">
        <f>'Open interest'!C71*'Value risk_local currency'!C71</f>
        <v>365023925.75119454</v>
      </c>
      <c r="D71" s="2">
        <f>'Open interest'!D71*'Value risk_local currency'!D71</f>
        <v>329541597.9326191</v>
      </c>
      <c r="E71" s="2">
        <f>'Open interest'!E71*'Value risk_local currency'!E71</f>
        <v>31525418486.006954</v>
      </c>
      <c r="F71" s="2">
        <f>'Open interest'!F71*'Value risk_local currency'!F71</f>
        <v>32110858324.383823</v>
      </c>
      <c r="G71" s="2">
        <f>'Open interest'!G71*'Value risk_local currency'!G71</f>
        <v>322444764.4417051</v>
      </c>
      <c r="H71" s="2">
        <f>'Open interest'!H71*'Value risk_local currency'!H71</f>
        <v>601907758.0567685</v>
      </c>
      <c r="I71" s="2">
        <f>'Open interest'!I71*'Value risk_local currency'!I71</f>
        <v>273262536.5963992</v>
      </c>
      <c r="J71" s="2">
        <f>'Open interest'!J71*'Value risk_local currency'!J71</f>
        <v>75907522.63856989</v>
      </c>
      <c r="K71" s="2">
        <f>'Open interest'!K71*'Value risk_local currency'!K71</f>
        <v>404874856.0965734</v>
      </c>
      <c r="L71" s="2">
        <f>'Open interest'!L71*'Value risk_local currency'!L71</f>
        <v>161190215.4605568</v>
      </c>
      <c r="M71" s="2">
        <f>'Open interest'!M71*'Value risk_local currency'!M71</f>
        <v>58233227.57411503</v>
      </c>
      <c r="N71" s="2">
        <f>'Open interest'!N71*'Value risk_local currency'!N71</f>
        <v>22183348136.977585</v>
      </c>
      <c r="O71" s="2">
        <f>'Open interest'!O71*'Value risk_local currency'!O71</f>
        <v>817567922.054398</v>
      </c>
      <c r="P71" s="2">
        <f>'Open interest'!P71*'Value risk_local currency'!P71</f>
        <v>153815249.0922512</v>
      </c>
      <c r="Q71" s="2">
        <f>'Open interest'!Q71*'Value risk_local currency'!Q71</f>
        <v>252251374.45104137</v>
      </c>
      <c r="R71" s="2">
        <f>'Open interest'!R71*'Value risk_local currency'!R71</f>
        <v>162112082.0672586</v>
      </c>
      <c r="S71" s="2">
        <f>'Open interest'!S71*'Value risk_local currency'!S71</f>
        <v>0</v>
      </c>
      <c r="T71" s="2">
        <f>'Open interest'!T71*'Value risk_local currency'!T71</f>
        <v>54502921.23852834</v>
      </c>
      <c r="U71" s="2">
        <f>'Open interest'!U71*'Value risk_local currency'!U71</f>
        <v>88466645.03838618</v>
      </c>
      <c r="V71" s="2">
        <f>'Open interest'!V71*'Value risk_local currency'!V71</f>
        <v>138825992.47874263</v>
      </c>
      <c r="W71" s="2">
        <f>'Open interest'!W71*'Value risk_local currency'!W71</f>
        <v>948232084.6893076</v>
      </c>
      <c r="X71" s="2">
        <f>'Open interest'!X71*'Value risk_local currency'!X71</f>
        <v>100249352.65032856</v>
      </c>
      <c r="Y71" s="2">
        <f>'Open interest'!Y71*'Value risk_local currency'!Y71</f>
        <v>0</v>
      </c>
      <c r="Z71" s="2">
        <f>'Open interest'!Z71*'Value risk_local currency'!Z71</f>
        <v>1564600994.8125823</v>
      </c>
      <c r="AA71" s="2">
        <f aca="true" t="shared" si="10" ref="AA71:AA102">SUM(G71:J71)</f>
        <v>1273522581.7334428</v>
      </c>
      <c r="AB71" s="2">
        <f aca="true" t="shared" si="11" ref="AB71:AB102">SUM(K71:M71)</f>
        <v>624298299.1312453</v>
      </c>
      <c r="AC71" s="2">
        <f aca="true" t="shared" si="12" ref="AC71:AC102">SUM(G71:N71)</f>
        <v>24081169017.842274</v>
      </c>
      <c r="AD71" s="18">
        <f aca="true" t="shared" si="13" ref="AD71:AD102">SUM(D71:F71,Z71)</f>
        <v>65530419403.13598</v>
      </c>
      <c r="AE71" s="2">
        <f aca="true" t="shared" si="14" ref="AE71:AE102">SUM(O71:R71,T71:V71)</f>
        <v>1667542186.4206061</v>
      </c>
    </row>
    <row r="72" spans="1:31" ht="9.75">
      <c r="A72" s="17">
        <v>38504</v>
      </c>
      <c r="B72" s="2">
        <f>'Open interest'!B72*'Value risk_local currency'!B72</f>
        <v>1001155606.0445706</v>
      </c>
      <c r="C72" s="2">
        <f>'Open interest'!C72*'Value risk_local currency'!C72</f>
        <v>252592405.76431262</v>
      </c>
      <c r="D72" s="2">
        <f>'Open interest'!D72*'Value risk_local currency'!D72</f>
        <v>309658859.50936854</v>
      </c>
      <c r="E72" s="2">
        <f>'Open interest'!E72*'Value risk_local currency'!E72</f>
        <v>16921882479.807283</v>
      </c>
      <c r="F72" s="2">
        <f>'Open interest'!F72*'Value risk_local currency'!F72</f>
        <v>18404132762.05583</v>
      </c>
      <c r="G72" s="2">
        <f>'Open interest'!G72*'Value risk_local currency'!G72</f>
        <v>372298376.02823824</v>
      </c>
      <c r="H72" s="2">
        <f>'Open interest'!H72*'Value risk_local currency'!H72</f>
        <v>696684116.0015017</v>
      </c>
      <c r="I72" s="2">
        <f>'Open interest'!I72*'Value risk_local currency'!I72</f>
        <v>203698766.48670682</v>
      </c>
      <c r="J72" s="2">
        <f>'Open interest'!J72*'Value risk_local currency'!J72</f>
        <v>49218546.871971846</v>
      </c>
      <c r="K72" s="2">
        <f>'Open interest'!K72*'Value risk_local currency'!K72</f>
        <v>485558976.1487471</v>
      </c>
      <c r="L72" s="2">
        <f>'Open interest'!L72*'Value risk_local currency'!L72</f>
        <v>168844462.48075816</v>
      </c>
      <c r="M72" s="2">
        <f>'Open interest'!M72*'Value risk_local currency'!M72</f>
        <v>76924736.05972311</v>
      </c>
      <c r="N72" s="2">
        <f>'Open interest'!N72*'Value risk_local currency'!N72</f>
        <v>23392974184.675114</v>
      </c>
      <c r="O72" s="2">
        <f>'Open interest'!O72*'Value risk_local currency'!O72</f>
        <v>931838747.1382715</v>
      </c>
      <c r="P72" s="2">
        <f>'Open interest'!P72*'Value risk_local currency'!P72</f>
        <v>272324134.7616361</v>
      </c>
      <c r="Q72" s="2">
        <f>'Open interest'!Q72*'Value risk_local currency'!Q72</f>
        <v>436603225.8617957</v>
      </c>
      <c r="R72" s="2">
        <f>'Open interest'!R72*'Value risk_local currency'!R72</f>
        <v>158254733.65000084</v>
      </c>
      <c r="S72" s="2">
        <f>'Open interest'!S72*'Value risk_local currency'!S72</f>
        <v>0</v>
      </c>
      <c r="T72" s="2">
        <f>'Open interest'!T72*'Value risk_local currency'!T72</f>
        <v>85631406.03440832</v>
      </c>
      <c r="U72" s="2">
        <f>'Open interest'!U72*'Value risk_local currency'!U72</f>
        <v>79983644.74508455</v>
      </c>
      <c r="V72" s="2">
        <f>'Open interest'!V72*'Value risk_local currency'!V72</f>
        <v>162046142.2825808</v>
      </c>
      <c r="W72" s="2">
        <f>'Open interest'!W72*'Value risk_local currency'!W72</f>
        <v>797722119.8580388</v>
      </c>
      <c r="X72" s="2">
        <f>'Open interest'!X72*'Value risk_local currency'!X72</f>
        <v>180296415.0177223</v>
      </c>
      <c r="Y72" s="2">
        <f>'Open interest'!Y72*'Value risk_local currency'!Y72</f>
        <v>0</v>
      </c>
      <c r="Z72" s="2">
        <f>'Open interest'!Z72*'Value risk_local currency'!Z72</f>
        <v>1253748011.8088832</v>
      </c>
      <c r="AA72" s="2">
        <f t="shared" si="10"/>
        <v>1321899805.3884184</v>
      </c>
      <c r="AB72" s="2">
        <f t="shared" si="11"/>
        <v>731328174.6892284</v>
      </c>
      <c r="AC72" s="2">
        <f t="shared" si="12"/>
        <v>25446202164.75276</v>
      </c>
      <c r="AD72" s="18">
        <f t="shared" si="13"/>
        <v>36889422113.181366</v>
      </c>
      <c r="AE72" s="2">
        <f t="shared" si="14"/>
        <v>2126682034.4737778</v>
      </c>
    </row>
    <row r="73" spans="1:31" ht="9.75">
      <c r="A73" s="17">
        <v>38534</v>
      </c>
      <c r="B73" s="2">
        <f>'Open interest'!B73*'Value risk_local currency'!B73</f>
        <v>1027166810.7812866</v>
      </c>
      <c r="C73" s="2">
        <f>'Open interest'!C73*'Value risk_local currency'!C73</f>
        <v>313483239.332297</v>
      </c>
      <c r="D73" s="2">
        <f>'Open interest'!D73*'Value risk_local currency'!D73</f>
        <v>282717272.40960443</v>
      </c>
      <c r="E73" s="2">
        <f>'Open interest'!E73*'Value risk_local currency'!E73</f>
        <v>15093429678.994791</v>
      </c>
      <c r="F73" s="2">
        <f>'Open interest'!F73*'Value risk_local currency'!F73</f>
        <v>15737410324.16337</v>
      </c>
      <c r="G73" s="2">
        <f>'Open interest'!G73*'Value risk_local currency'!G73</f>
        <v>335383882.90106833</v>
      </c>
      <c r="H73" s="2">
        <f>'Open interest'!H73*'Value risk_local currency'!H73</f>
        <v>673886078.8599321</v>
      </c>
      <c r="I73" s="2">
        <f>'Open interest'!I73*'Value risk_local currency'!I73</f>
        <v>257864772.63331243</v>
      </c>
      <c r="J73" s="2">
        <f>'Open interest'!J73*'Value risk_local currency'!J73</f>
        <v>43161624.09538588</v>
      </c>
      <c r="K73" s="2">
        <f>'Open interest'!K73*'Value risk_local currency'!K73</f>
        <v>322741093.9730997</v>
      </c>
      <c r="L73" s="2">
        <f>'Open interest'!L73*'Value risk_local currency'!L73</f>
        <v>105110313.89978504</v>
      </c>
      <c r="M73" s="2">
        <f>'Open interest'!M73*'Value risk_local currency'!M73</f>
        <v>43375691.856986366</v>
      </c>
      <c r="N73" s="2">
        <f>'Open interest'!N73*'Value risk_local currency'!N73</f>
        <v>20739615525.550755</v>
      </c>
      <c r="O73" s="2">
        <f>'Open interest'!O73*'Value risk_local currency'!O73</f>
        <v>806129287.9103835</v>
      </c>
      <c r="P73" s="2">
        <f>'Open interest'!P73*'Value risk_local currency'!P73</f>
        <v>256494192.12248936</v>
      </c>
      <c r="Q73" s="2">
        <f>'Open interest'!Q73*'Value risk_local currency'!Q73</f>
        <v>301446768.43620366</v>
      </c>
      <c r="R73" s="2">
        <f>'Open interest'!R73*'Value risk_local currency'!R73</f>
        <v>262370403.02661976</v>
      </c>
      <c r="S73" s="2">
        <f>'Open interest'!S73*'Value risk_local currency'!S73</f>
        <v>0</v>
      </c>
      <c r="T73" s="2">
        <f>'Open interest'!T73*'Value risk_local currency'!T73</f>
        <v>55573493.32419007</v>
      </c>
      <c r="U73" s="2">
        <f>'Open interest'!U73*'Value risk_local currency'!U73</f>
        <v>44038029.98450204</v>
      </c>
      <c r="V73" s="2">
        <f>'Open interest'!V73*'Value risk_local currency'!V73</f>
        <v>255384966.20880806</v>
      </c>
      <c r="W73" s="2">
        <f>'Open interest'!W73*'Value risk_local currency'!W73</f>
        <v>538245244.669694</v>
      </c>
      <c r="X73" s="2">
        <f>'Open interest'!X73*'Value risk_local currency'!X73</f>
        <v>103137209.61212152</v>
      </c>
      <c r="Y73" s="2">
        <f>'Open interest'!Y73*'Value risk_local currency'!Y73</f>
        <v>0</v>
      </c>
      <c r="Z73" s="2">
        <f>'Open interest'!Z73*'Value risk_local currency'!Z73</f>
        <v>1340650050.1135836</v>
      </c>
      <c r="AA73" s="2">
        <f t="shared" si="10"/>
        <v>1310296358.4896986</v>
      </c>
      <c r="AB73" s="2">
        <f t="shared" si="11"/>
        <v>471227099.7298711</v>
      </c>
      <c r="AC73" s="2">
        <f t="shared" si="12"/>
        <v>22521138983.770325</v>
      </c>
      <c r="AD73" s="18">
        <f t="shared" si="13"/>
        <v>32454207325.681347</v>
      </c>
      <c r="AE73" s="2">
        <f t="shared" si="14"/>
        <v>1981437141.0131965</v>
      </c>
    </row>
    <row r="74" spans="1:31" ht="9.75">
      <c r="A74" s="17">
        <v>38565</v>
      </c>
      <c r="B74" s="2">
        <f>'Open interest'!B74*'Value risk_local currency'!B74</f>
        <v>1187086185.582153</v>
      </c>
      <c r="C74" s="2">
        <f>'Open interest'!C74*'Value risk_local currency'!C74</f>
        <v>406809411.489848</v>
      </c>
      <c r="D74" s="2">
        <f>'Open interest'!D74*'Value risk_local currency'!D74</f>
        <v>467294197.5280486</v>
      </c>
      <c r="E74" s="2">
        <f>'Open interest'!E74*'Value risk_local currency'!E74</f>
        <v>30641650422.444168</v>
      </c>
      <c r="F74" s="2">
        <f>'Open interest'!F74*'Value risk_local currency'!F74</f>
        <v>39647891541.062416</v>
      </c>
      <c r="G74" s="2">
        <f>'Open interest'!G74*'Value risk_local currency'!G74</f>
        <v>312588314.56127626</v>
      </c>
      <c r="H74" s="2">
        <f>'Open interest'!H74*'Value risk_local currency'!H74</f>
        <v>609776997.2456477</v>
      </c>
      <c r="I74" s="2">
        <f>'Open interest'!I74*'Value risk_local currency'!I74</f>
        <v>295902469.9072737</v>
      </c>
      <c r="J74" s="2">
        <f>'Open interest'!J74*'Value risk_local currency'!J74</f>
        <v>62576009.81222889</v>
      </c>
      <c r="K74" s="2">
        <f>'Open interest'!K74*'Value risk_local currency'!K74</f>
        <v>324873068.5498937</v>
      </c>
      <c r="L74" s="2">
        <f>'Open interest'!L74*'Value risk_local currency'!L74</f>
        <v>132910830.95828067</v>
      </c>
      <c r="M74" s="2">
        <f>'Open interest'!M74*'Value risk_local currency'!M74</f>
        <v>40355536.619028546</v>
      </c>
      <c r="N74" s="2">
        <f>'Open interest'!N74*'Value risk_local currency'!N74</f>
        <v>33350110175.91603</v>
      </c>
      <c r="O74" s="2">
        <f>'Open interest'!O74*'Value risk_local currency'!O74</f>
        <v>1140652287.5683396</v>
      </c>
      <c r="P74" s="2">
        <f>'Open interest'!P74*'Value risk_local currency'!P74</f>
        <v>367369195.86141056</v>
      </c>
      <c r="Q74" s="2">
        <f>'Open interest'!Q74*'Value risk_local currency'!Q74</f>
        <v>456798579.5018812</v>
      </c>
      <c r="R74" s="2">
        <f>'Open interest'!R74*'Value risk_local currency'!R74</f>
        <v>290473011.80518466</v>
      </c>
      <c r="S74" s="2">
        <f>'Open interest'!S74*'Value risk_local currency'!S74</f>
        <v>0</v>
      </c>
      <c r="T74" s="2">
        <f>'Open interest'!T74*'Value risk_local currency'!T74</f>
        <v>92519323.87104473</v>
      </c>
      <c r="U74" s="2">
        <f>'Open interest'!U74*'Value risk_local currency'!U74</f>
        <v>72108498.55906598</v>
      </c>
      <c r="V74" s="2">
        <f>'Open interest'!V74*'Value risk_local currency'!V74</f>
        <v>107692134.96059413</v>
      </c>
      <c r="W74" s="2">
        <f>'Open interest'!W74*'Value risk_local currency'!W74</f>
        <v>876020159.8308915</v>
      </c>
      <c r="X74" s="2">
        <f>'Open interest'!X74*'Value risk_local currency'!X74</f>
        <v>79939924.69488354</v>
      </c>
      <c r="Y74" s="2">
        <f>'Open interest'!Y74*'Value risk_local currency'!Y74</f>
        <v>0</v>
      </c>
      <c r="Z74" s="2">
        <f>'Open interest'!Z74*'Value risk_local currency'!Z74</f>
        <v>1593895597.0720012</v>
      </c>
      <c r="AA74" s="2">
        <f t="shared" si="10"/>
        <v>1280843791.5264266</v>
      </c>
      <c r="AB74" s="2">
        <f t="shared" si="11"/>
        <v>498139436.1272029</v>
      </c>
      <c r="AC74" s="2">
        <f t="shared" si="12"/>
        <v>35129093403.56966</v>
      </c>
      <c r="AD74" s="18">
        <f t="shared" si="13"/>
        <v>72350731758.10664</v>
      </c>
      <c r="AE74" s="2">
        <f t="shared" si="14"/>
        <v>2527613032.1275206</v>
      </c>
    </row>
    <row r="75" spans="1:31" ht="9.75">
      <c r="A75" s="17">
        <v>38596</v>
      </c>
      <c r="B75" s="2">
        <f>'Open interest'!B75*'Value risk_local currency'!B75</f>
        <v>1042342797.0703708</v>
      </c>
      <c r="C75" s="2">
        <f>'Open interest'!C75*'Value risk_local currency'!C75</f>
        <v>319131993.453971</v>
      </c>
      <c r="D75" s="2">
        <f>'Open interest'!D75*'Value risk_local currency'!D75</f>
        <v>386779436.6268993</v>
      </c>
      <c r="E75" s="2">
        <f>'Open interest'!E75*'Value risk_local currency'!E75</f>
        <v>35688372885.40757</v>
      </c>
      <c r="F75" s="2">
        <f>'Open interest'!F75*'Value risk_local currency'!F75</f>
        <v>55053087418.634384</v>
      </c>
      <c r="G75" s="2">
        <f>'Open interest'!G75*'Value risk_local currency'!G75</f>
        <v>240395820.65760678</v>
      </c>
      <c r="H75" s="2">
        <f>'Open interest'!H75*'Value risk_local currency'!H75</f>
        <v>389096160.41937315</v>
      </c>
      <c r="I75" s="2">
        <f>'Open interest'!I75*'Value risk_local currency'!I75</f>
        <v>172528256.90793785</v>
      </c>
      <c r="J75" s="2">
        <f>'Open interest'!J75*'Value risk_local currency'!J75</f>
        <v>39986206.459110685</v>
      </c>
      <c r="K75" s="2">
        <f>'Open interest'!K75*'Value risk_local currency'!K75</f>
        <v>400340968.7635693</v>
      </c>
      <c r="L75" s="2">
        <f>'Open interest'!L75*'Value risk_local currency'!L75</f>
        <v>173325505.89401627</v>
      </c>
      <c r="M75" s="2">
        <f>'Open interest'!M75*'Value risk_local currency'!M75</f>
        <v>44517214.976848215</v>
      </c>
      <c r="N75" s="2">
        <f>'Open interest'!N75*'Value risk_local currency'!N75</f>
        <v>26435697366.30934</v>
      </c>
      <c r="O75" s="2">
        <f>'Open interest'!O75*'Value risk_local currency'!O75</f>
        <v>1348457894.333975</v>
      </c>
      <c r="P75" s="2">
        <f>'Open interest'!P75*'Value risk_local currency'!P75</f>
        <v>546080095.4850223</v>
      </c>
      <c r="Q75" s="2">
        <f>'Open interest'!Q75*'Value risk_local currency'!Q75</f>
        <v>456824515.01893204</v>
      </c>
      <c r="R75" s="2">
        <f>'Open interest'!R75*'Value risk_local currency'!R75</f>
        <v>455005491.876483</v>
      </c>
      <c r="S75" s="2">
        <f>'Open interest'!S75*'Value risk_local currency'!S75</f>
        <v>0</v>
      </c>
      <c r="T75" s="2">
        <f>'Open interest'!T75*'Value risk_local currency'!T75</f>
        <v>118001180.76157758</v>
      </c>
      <c r="U75" s="2">
        <f>'Open interest'!U75*'Value risk_local currency'!U75</f>
        <v>80166138.72044341</v>
      </c>
      <c r="V75" s="2">
        <f>'Open interest'!V75*'Value risk_local currency'!V75</f>
        <v>125429222.47131786</v>
      </c>
      <c r="W75" s="2">
        <f>'Open interest'!W75*'Value risk_local currency'!W75</f>
        <v>1018023789.8591212</v>
      </c>
      <c r="X75" s="2">
        <f>'Open interest'!X75*'Value risk_local currency'!X75</f>
        <v>123553736.40121047</v>
      </c>
      <c r="Y75" s="2">
        <f>'Open interest'!Y75*'Value risk_local currency'!Y75</f>
        <v>0</v>
      </c>
      <c r="Z75" s="2">
        <f>'Open interest'!Z75*'Value risk_local currency'!Z75</f>
        <v>1361474790.5243418</v>
      </c>
      <c r="AA75" s="2">
        <f t="shared" si="10"/>
        <v>842006444.4440285</v>
      </c>
      <c r="AB75" s="2">
        <f t="shared" si="11"/>
        <v>618183689.6344339</v>
      </c>
      <c r="AC75" s="2">
        <f t="shared" si="12"/>
        <v>27895887500.387802</v>
      </c>
      <c r="AD75" s="18">
        <f t="shared" si="13"/>
        <v>92489714531.19319</v>
      </c>
      <c r="AE75" s="2">
        <f t="shared" si="14"/>
        <v>3129964538.667751</v>
      </c>
    </row>
    <row r="76" spans="1:31" ht="9.75">
      <c r="A76" s="17">
        <v>38626</v>
      </c>
      <c r="B76" s="2">
        <f>'Open interest'!B76*'Value risk_local currency'!B76</f>
        <v>1901662271.237835</v>
      </c>
      <c r="C76" s="2">
        <f>'Open interest'!C76*'Value risk_local currency'!C76</f>
        <v>644209283.579576</v>
      </c>
      <c r="D76" s="2">
        <f>'Open interest'!D76*'Value risk_local currency'!D76</f>
        <v>488439919.01656145</v>
      </c>
      <c r="E76" s="2">
        <f>'Open interest'!E76*'Value risk_local currency'!E76</f>
        <v>65460993984.27739</v>
      </c>
      <c r="F76" s="2">
        <f>'Open interest'!F76*'Value risk_local currency'!F76</f>
        <v>71111927770.05869</v>
      </c>
      <c r="G76" s="2">
        <f>'Open interest'!G76*'Value risk_local currency'!G76</f>
        <v>255166218.45072553</v>
      </c>
      <c r="H76" s="2">
        <f>'Open interest'!H76*'Value risk_local currency'!H76</f>
        <v>403989508.41783625</v>
      </c>
      <c r="I76" s="2">
        <f>'Open interest'!I76*'Value risk_local currency'!I76</f>
        <v>196216681.51106805</v>
      </c>
      <c r="J76" s="2">
        <f>'Open interest'!J76*'Value risk_local currency'!J76</f>
        <v>35464159.37891557</v>
      </c>
      <c r="K76" s="2">
        <f>'Open interest'!K76*'Value risk_local currency'!K76</f>
        <v>428627029.194661</v>
      </c>
      <c r="L76" s="2">
        <f>'Open interest'!L76*'Value risk_local currency'!L76</f>
        <v>153460246.25925696</v>
      </c>
      <c r="M76" s="2">
        <f>'Open interest'!M76*'Value risk_local currency'!M76</f>
        <v>62163180.37505577</v>
      </c>
      <c r="N76" s="2">
        <f>'Open interest'!N76*'Value risk_local currency'!N76</f>
        <v>43435807002.08884</v>
      </c>
      <c r="O76" s="2">
        <f>'Open interest'!O76*'Value risk_local currency'!O76</f>
        <v>932800258.0257624</v>
      </c>
      <c r="P76" s="2">
        <f>'Open interest'!P76*'Value risk_local currency'!P76</f>
        <v>281564654.1957948</v>
      </c>
      <c r="Q76" s="2">
        <f>'Open interest'!Q76*'Value risk_local currency'!Q76</f>
        <v>349319221.56710535</v>
      </c>
      <c r="R76" s="2">
        <f>'Open interest'!R76*'Value risk_local currency'!R76</f>
        <v>256482249.32408214</v>
      </c>
      <c r="S76" s="2">
        <f>'Open interest'!S76*'Value risk_local currency'!S76</f>
        <v>0</v>
      </c>
      <c r="T76" s="2">
        <f>'Open interest'!T76*'Value risk_local currency'!T76</f>
        <v>143442906.92657554</v>
      </c>
      <c r="U76" s="2">
        <f>'Open interest'!U76*'Value risk_local currency'!U76</f>
        <v>68073798.39484797</v>
      </c>
      <c r="V76" s="2">
        <f>'Open interest'!V76*'Value risk_local currency'!V76</f>
        <v>56409881.85569356</v>
      </c>
      <c r="W76" s="2">
        <f>'Open interest'!W76*'Value risk_local currency'!W76</f>
        <v>500743883.4662285</v>
      </c>
      <c r="X76" s="2">
        <f>'Open interest'!X76*'Value risk_local currency'!X76</f>
        <v>231148248.49152002</v>
      </c>
      <c r="Y76" s="2">
        <f>'Open interest'!Y76*'Value risk_local currency'!Y76</f>
        <v>0</v>
      </c>
      <c r="Z76" s="2">
        <f>'Open interest'!Z76*'Value risk_local currency'!Z76</f>
        <v>2545871554.817411</v>
      </c>
      <c r="AA76" s="2">
        <f t="shared" si="10"/>
        <v>890836567.7585454</v>
      </c>
      <c r="AB76" s="2">
        <f t="shared" si="11"/>
        <v>644250455.8289738</v>
      </c>
      <c r="AC76" s="2">
        <f t="shared" si="12"/>
        <v>44970894025.67635</v>
      </c>
      <c r="AD76" s="18">
        <f t="shared" si="13"/>
        <v>139607233228.17004</v>
      </c>
      <c r="AE76" s="2">
        <f t="shared" si="14"/>
        <v>2088092970.2898614</v>
      </c>
    </row>
    <row r="77" spans="1:31" ht="9.75">
      <c r="A77" s="17">
        <v>38657</v>
      </c>
      <c r="B77" s="2">
        <f>'Open interest'!B77*'Value risk_local currency'!B77</f>
        <v>926142528.9172845</v>
      </c>
      <c r="C77" s="2">
        <f>'Open interest'!C77*'Value risk_local currency'!C77</f>
        <v>350192961.5053585</v>
      </c>
      <c r="D77" s="2">
        <f>'Open interest'!D77*'Value risk_local currency'!D77</f>
        <v>270057134.76191914</v>
      </c>
      <c r="E77" s="2">
        <f>'Open interest'!E77*'Value risk_local currency'!E77</f>
        <v>45126956791.80344</v>
      </c>
      <c r="F77" s="2">
        <f>'Open interest'!F77*'Value risk_local currency'!F77</f>
        <v>56927154886.94261</v>
      </c>
      <c r="G77" s="2">
        <f>'Open interest'!G77*'Value risk_local currency'!G77</f>
        <v>336995939.6689298</v>
      </c>
      <c r="H77" s="2">
        <f>'Open interest'!H77*'Value risk_local currency'!H77</f>
        <v>543570327.2843528</v>
      </c>
      <c r="I77" s="2">
        <f>'Open interest'!I77*'Value risk_local currency'!I77</f>
        <v>246672838.20704964</v>
      </c>
      <c r="J77" s="2">
        <f>'Open interest'!J77*'Value risk_local currency'!J77</f>
        <v>53642213.52464567</v>
      </c>
      <c r="K77" s="2">
        <f>'Open interest'!K77*'Value risk_local currency'!K77</f>
        <v>573724570.1699611</v>
      </c>
      <c r="L77" s="2">
        <f>'Open interest'!L77*'Value risk_local currency'!L77</f>
        <v>251054032.65057245</v>
      </c>
      <c r="M77" s="2">
        <f>'Open interest'!M77*'Value risk_local currency'!M77</f>
        <v>105243259.62642503</v>
      </c>
      <c r="N77" s="2">
        <f>'Open interest'!N77*'Value risk_local currency'!N77</f>
        <v>44222463029.67515</v>
      </c>
      <c r="O77" s="2">
        <f>'Open interest'!O77*'Value risk_local currency'!O77</f>
        <v>855218668.7588958</v>
      </c>
      <c r="P77" s="2">
        <f>'Open interest'!P77*'Value risk_local currency'!P77</f>
        <v>236664142.73946536</v>
      </c>
      <c r="Q77" s="2">
        <f>'Open interest'!Q77*'Value risk_local currency'!Q77</f>
        <v>375382994.1702171</v>
      </c>
      <c r="R77" s="2">
        <f>'Open interest'!R77*'Value risk_local currency'!R77</f>
        <v>184246711.51465732</v>
      </c>
      <c r="S77" s="2">
        <f>'Open interest'!S77*'Value risk_local currency'!S77</f>
        <v>0</v>
      </c>
      <c r="T77" s="2">
        <f>'Open interest'!T77*'Value risk_local currency'!T77</f>
        <v>127783992.18674494</v>
      </c>
      <c r="U77" s="2">
        <f>'Open interest'!U77*'Value risk_local currency'!U77</f>
        <v>110308284.25641619</v>
      </c>
      <c r="V77" s="2">
        <f>'Open interest'!V77*'Value risk_local currency'!V77</f>
        <v>43995423.34406724</v>
      </c>
      <c r="W77" s="2">
        <f>'Open interest'!W77*'Value risk_local currency'!W77</f>
        <v>782177160.0211082</v>
      </c>
      <c r="X77" s="2">
        <f>'Open interest'!X77*'Value risk_local currency'!X77</f>
        <v>311347047.6150249</v>
      </c>
      <c r="Y77" s="2">
        <f>'Open interest'!Y77*'Value risk_local currency'!Y77</f>
        <v>0</v>
      </c>
      <c r="Z77" s="2">
        <f>'Open interest'!Z77*'Value risk_local currency'!Z77</f>
        <v>1276335490.422643</v>
      </c>
      <c r="AA77" s="2">
        <f t="shared" si="10"/>
        <v>1180881318.6849778</v>
      </c>
      <c r="AB77" s="2">
        <f t="shared" si="11"/>
        <v>930021862.4469585</v>
      </c>
      <c r="AC77" s="2">
        <f t="shared" si="12"/>
        <v>46333366210.80708</v>
      </c>
      <c r="AD77" s="18">
        <f t="shared" si="13"/>
        <v>103600504303.9306</v>
      </c>
      <c r="AE77" s="2">
        <f t="shared" si="14"/>
        <v>1933600216.9704638</v>
      </c>
    </row>
    <row r="78" spans="1:31" ht="9.75">
      <c r="A78" s="17">
        <v>38687</v>
      </c>
      <c r="B78" s="2">
        <f>'Open interest'!B78*'Value risk_local currency'!B78</f>
        <v>792652561.604021</v>
      </c>
      <c r="C78" s="2">
        <f>'Open interest'!C78*'Value risk_local currency'!C78</f>
        <v>249173404.16477886</v>
      </c>
      <c r="D78" s="2">
        <f>'Open interest'!D78*'Value risk_local currency'!D78</f>
        <v>300011121.70023894</v>
      </c>
      <c r="E78" s="2">
        <f>'Open interest'!E78*'Value risk_local currency'!E78</f>
        <v>86216461486.18361</v>
      </c>
      <c r="F78" s="2">
        <f>'Open interest'!F78*'Value risk_local currency'!F78</f>
        <v>72628451384.07549</v>
      </c>
      <c r="G78" s="2">
        <f>'Open interest'!G78*'Value risk_local currency'!G78</f>
        <v>289719986.7852787</v>
      </c>
      <c r="H78" s="2">
        <f>'Open interest'!H78*'Value risk_local currency'!H78</f>
        <v>441151344.1503138</v>
      </c>
      <c r="I78" s="2">
        <f>'Open interest'!I78*'Value risk_local currency'!I78</f>
        <v>203081369.82354015</v>
      </c>
      <c r="J78" s="2">
        <f>'Open interest'!J78*'Value risk_local currency'!J78</f>
        <v>46531083.27373829</v>
      </c>
      <c r="K78" s="2">
        <f>'Open interest'!K78*'Value risk_local currency'!K78</f>
        <v>308481237.5637394</v>
      </c>
      <c r="L78" s="2">
        <f>'Open interest'!L78*'Value risk_local currency'!L78</f>
        <v>127900414.07479914</v>
      </c>
      <c r="M78" s="2">
        <f>'Open interest'!M78*'Value risk_local currency'!M78</f>
        <v>102119524.43464123</v>
      </c>
      <c r="N78" s="2">
        <f>'Open interest'!N78*'Value risk_local currency'!N78</f>
        <v>43990439356.62395</v>
      </c>
      <c r="O78" s="2">
        <f>'Open interest'!O78*'Value risk_local currency'!O78</f>
        <v>781965818.3617904</v>
      </c>
      <c r="P78" s="2">
        <f>'Open interest'!P78*'Value risk_local currency'!P78</f>
        <v>270962228.88112134</v>
      </c>
      <c r="Q78" s="2">
        <f>'Open interest'!Q78*'Value risk_local currency'!Q78</f>
        <v>413472239.92735296</v>
      </c>
      <c r="R78" s="2">
        <f>'Open interest'!R78*'Value risk_local currency'!R78</f>
        <v>259734694.71371427</v>
      </c>
      <c r="S78" s="2">
        <f>'Open interest'!S78*'Value risk_local currency'!S78</f>
        <v>0</v>
      </c>
      <c r="T78" s="2">
        <f>'Open interest'!T78*'Value risk_local currency'!T78</f>
        <v>184283732.8645369</v>
      </c>
      <c r="U78" s="2">
        <f>'Open interest'!U78*'Value risk_local currency'!U78</f>
        <v>83534064.36476742</v>
      </c>
      <c r="V78" s="2">
        <f>'Open interest'!V78*'Value risk_local currency'!V78</f>
        <v>128043845.26371303</v>
      </c>
      <c r="W78" s="2">
        <f>'Open interest'!W78*'Value risk_local currency'!W78</f>
        <v>651252557.3413872</v>
      </c>
      <c r="X78" s="2">
        <f>'Open interest'!X78*'Value risk_local currency'!X78</f>
        <v>349266154.0130233</v>
      </c>
      <c r="Y78" s="2">
        <f>'Open interest'!Y78*'Value risk_local currency'!Y78</f>
        <v>0</v>
      </c>
      <c r="Z78" s="2">
        <f>'Open interest'!Z78*'Value risk_local currency'!Z78</f>
        <v>1041825965.7687999</v>
      </c>
      <c r="AA78" s="2">
        <f t="shared" si="10"/>
        <v>980483784.0328709</v>
      </c>
      <c r="AB78" s="2">
        <f t="shared" si="11"/>
        <v>538501176.0731797</v>
      </c>
      <c r="AC78" s="2">
        <f t="shared" si="12"/>
        <v>45509424316.729996</v>
      </c>
      <c r="AD78" s="18">
        <f t="shared" si="13"/>
        <v>160186749957.72815</v>
      </c>
      <c r="AE78" s="2">
        <f t="shared" si="14"/>
        <v>2121996624.3769965</v>
      </c>
    </row>
    <row r="79" spans="1:31" ht="9.75">
      <c r="A79" s="17">
        <v>38718</v>
      </c>
      <c r="B79" s="2">
        <f>'Open interest'!B79*'Value risk_local currency'!B79</f>
        <v>1223360135.8853657</v>
      </c>
      <c r="C79" s="2">
        <f>'Open interest'!C79*'Value risk_local currency'!C79</f>
        <v>450469243.4628534</v>
      </c>
      <c r="D79" s="2">
        <f>'Open interest'!D79*'Value risk_local currency'!D79</f>
        <v>525307996.69282585</v>
      </c>
      <c r="E79" s="2">
        <f>'Open interest'!E79*'Value risk_local currency'!E79</f>
        <v>117345037419.5491</v>
      </c>
      <c r="F79" s="2">
        <f>'Open interest'!F79*'Value risk_local currency'!F79</f>
        <v>105053042003.95139</v>
      </c>
      <c r="G79" s="2">
        <f>'Open interest'!G79*'Value risk_local currency'!G79</f>
        <v>262054929.2886891</v>
      </c>
      <c r="H79" s="2">
        <f>'Open interest'!H79*'Value risk_local currency'!H79</f>
        <v>464677104.1072898</v>
      </c>
      <c r="I79" s="2">
        <f>'Open interest'!I79*'Value risk_local currency'!I79</f>
        <v>181526662.17648363</v>
      </c>
      <c r="J79" s="2">
        <f>'Open interest'!J79*'Value risk_local currency'!J79</f>
        <v>59595165.35352647</v>
      </c>
      <c r="K79" s="2">
        <f>'Open interest'!K79*'Value risk_local currency'!K79</f>
        <v>393280453.83161676</v>
      </c>
      <c r="L79" s="2">
        <f>'Open interest'!L79*'Value risk_local currency'!L79</f>
        <v>201011149.1040107</v>
      </c>
      <c r="M79" s="2">
        <f>'Open interest'!M79*'Value risk_local currency'!M79</f>
        <v>103909013.84536345</v>
      </c>
      <c r="N79" s="2">
        <f>'Open interest'!N79*'Value risk_local currency'!N79</f>
        <v>33215059679.8873</v>
      </c>
      <c r="O79" s="2">
        <f>'Open interest'!O79*'Value risk_local currency'!O79</f>
        <v>908093414.9787993</v>
      </c>
      <c r="P79" s="2">
        <f>'Open interest'!P79*'Value risk_local currency'!P79</f>
        <v>236896813.80571067</v>
      </c>
      <c r="Q79" s="2">
        <f>'Open interest'!Q79*'Value risk_local currency'!Q79</f>
        <v>331656752.5845937</v>
      </c>
      <c r="R79" s="2">
        <f>'Open interest'!R79*'Value risk_local currency'!R79</f>
        <v>201688789.90710154</v>
      </c>
      <c r="S79" s="2">
        <f>'Open interest'!S79*'Value risk_local currency'!S79</f>
        <v>0</v>
      </c>
      <c r="T79" s="2">
        <f>'Open interest'!T79*'Value risk_local currency'!T79</f>
        <v>224193528.03646353</v>
      </c>
      <c r="U79" s="2">
        <f>'Open interest'!U79*'Value risk_local currency'!U79</f>
        <v>86515280.45180619</v>
      </c>
      <c r="V79" s="2">
        <f>'Open interest'!V79*'Value risk_local currency'!V79</f>
        <v>120679541.29654796</v>
      </c>
      <c r="W79" s="2">
        <f>'Open interest'!W79*'Value risk_local currency'!W79</f>
        <v>547631465.4998108</v>
      </c>
      <c r="X79" s="2">
        <f>'Open interest'!X79*'Value risk_local currency'!X79</f>
        <v>247924084.95991677</v>
      </c>
      <c r="Y79" s="2">
        <f>'Open interest'!Y79*'Value risk_local currency'!Y79</f>
        <v>0</v>
      </c>
      <c r="Z79" s="2">
        <f>'Open interest'!Z79*'Value risk_local currency'!Z79</f>
        <v>1673829379.3482192</v>
      </c>
      <c r="AA79" s="2">
        <f t="shared" si="10"/>
        <v>967853860.925989</v>
      </c>
      <c r="AB79" s="2">
        <f t="shared" si="11"/>
        <v>698200616.780991</v>
      </c>
      <c r="AC79" s="2">
        <f t="shared" si="12"/>
        <v>34881114157.59428</v>
      </c>
      <c r="AD79" s="18">
        <f t="shared" si="13"/>
        <v>224597216799.5415</v>
      </c>
      <c r="AE79" s="2">
        <f t="shared" si="14"/>
        <v>2109724121.0610232</v>
      </c>
    </row>
    <row r="80" spans="1:31" ht="9.75">
      <c r="A80" s="17">
        <v>38749</v>
      </c>
      <c r="B80" s="2">
        <f>'Open interest'!B80*'Value risk_local currency'!B80</f>
        <v>1236738710.1908355</v>
      </c>
      <c r="C80" s="2">
        <f>'Open interest'!C80*'Value risk_local currency'!C80</f>
        <v>448784384.26456404</v>
      </c>
      <c r="D80" s="2">
        <f>'Open interest'!D80*'Value risk_local currency'!D80</f>
        <v>488861459.1425522</v>
      </c>
      <c r="E80" s="2">
        <f>'Open interest'!E80*'Value risk_local currency'!E80</f>
        <v>111461799327.9241</v>
      </c>
      <c r="F80" s="2">
        <f>'Open interest'!F80*'Value risk_local currency'!F80</f>
        <v>86268970595.07286</v>
      </c>
      <c r="G80" s="2">
        <f>'Open interest'!G80*'Value risk_local currency'!G80</f>
        <v>238464381.20794514</v>
      </c>
      <c r="H80" s="2">
        <f>'Open interest'!H80*'Value risk_local currency'!H80</f>
        <v>347691872.6755593</v>
      </c>
      <c r="I80" s="2">
        <f>'Open interest'!I80*'Value risk_local currency'!I80</f>
        <v>149606224.89015245</v>
      </c>
      <c r="J80" s="2">
        <f>'Open interest'!J80*'Value risk_local currency'!J80</f>
        <v>37306185.99384928</v>
      </c>
      <c r="K80" s="2">
        <f>'Open interest'!K80*'Value risk_local currency'!K80</f>
        <v>410577833.61422575</v>
      </c>
      <c r="L80" s="2">
        <f>'Open interest'!L80*'Value risk_local currency'!L80</f>
        <v>198259275.12360203</v>
      </c>
      <c r="M80" s="2">
        <f>'Open interest'!M80*'Value risk_local currency'!M80</f>
        <v>64073751.01488854</v>
      </c>
      <c r="N80" s="2">
        <f>'Open interest'!N80*'Value risk_local currency'!N80</f>
        <v>53278878032.42457</v>
      </c>
      <c r="O80" s="2">
        <f>'Open interest'!O80*'Value risk_local currency'!O80</f>
        <v>1181213787.9675696</v>
      </c>
      <c r="P80" s="2">
        <f>'Open interest'!P80*'Value risk_local currency'!P80</f>
        <v>217829400.52488625</v>
      </c>
      <c r="Q80" s="2">
        <f>'Open interest'!Q80*'Value risk_local currency'!Q80</f>
        <v>450166807.0679197</v>
      </c>
      <c r="R80" s="2">
        <f>'Open interest'!R80*'Value risk_local currency'!R80</f>
        <v>214581047.80808383</v>
      </c>
      <c r="S80" s="2">
        <f>'Open interest'!S80*'Value risk_local currency'!S80</f>
        <v>0</v>
      </c>
      <c r="T80" s="2">
        <f>'Open interest'!T80*'Value risk_local currency'!T80</f>
        <v>297590740.93716365</v>
      </c>
      <c r="U80" s="2">
        <f>'Open interest'!U80*'Value risk_local currency'!U80</f>
        <v>114384520.26076812</v>
      </c>
      <c r="V80" s="2">
        <f>'Open interest'!V80*'Value risk_local currency'!V80</f>
        <v>168222467.75969365</v>
      </c>
      <c r="W80" s="2">
        <f>'Open interest'!W80*'Value risk_local currency'!W80</f>
        <v>442551755.2835067</v>
      </c>
      <c r="X80" s="2">
        <f>'Open interest'!X80*'Value risk_local currency'!X80</f>
        <v>126260555.02252935</v>
      </c>
      <c r="Y80" s="2">
        <f>'Open interest'!Y80*'Value risk_local currency'!Y80</f>
        <v>0</v>
      </c>
      <c r="Z80" s="2">
        <f>'Open interest'!Z80*'Value risk_local currency'!Z80</f>
        <v>1685523094.4553995</v>
      </c>
      <c r="AA80" s="2">
        <f t="shared" si="10"/>
        <v>773068664.7675061</v>
      </c>
      <c r="AB80" s="2">
        <f t="shared" si="11"/>
        <v>672910859.7527163</v>
      </c>
      <c r="AC80" s="2">
        <f t="shared" si="12"/>
        <v>54724857556.94479</v>
      </c>
      <c r="AD80" s="18">
        <f t="shared" si="13"/>
        <v>199905154476.59494</v>
      </c>
      <c r="AE80" s="2">
        <f t="shared" si="14"/>
        <v>2643988772.3260846</v>
      </c>
    </row>
    <row r="81" spans="1:31" ht="9.75">
      <c r="A81" s="17">
        <v>38777</v>
      </c>
      <c r="B81" s="2">
        <f>'Open interest'!B81*'Value risk_local currency'!B81</f>
        <v>1011244118.9948322</v>
      </c>
      <c r="C81" s="2">
        <f>'Open interest'!C81*'Value risk_local currency'!C81</f>
        <v>356405619.92514557</v>
      </c>
      <c r="D81" s="2">
        <f>'Open interest'!D81*'Value risk_local currency'!D81</f>
        <v>517540942.340961</v>
      </c>
      <c r="E81" s="2">
        <f>'Open interest'!E81*'Value risk_local currency'!E81</f>
        <v>60835062030.2201</v>
      </c>
      <c r="F81" s="2">
        <f>'Open interest'!F81*'Value risk_local currency'!F81</f>
        <v>58942411053.18477</v>
      </c>
      <c r="G81" s="2">
        <f>'Open interest'!G81*'Value risk_local currency'!G81</f>
        <v>289420460.7063646</v>
      </c>
      <c r="H81" s="2">
        <f>'Open interest'!H81*'Value risk_local currency'!H81</f>
        <v>611466688.021781</v>
      </c>
      <c r="I81" s="2">
        <f>'Open interest'!I81*'Value risk_local currency'!I81</f>
        <v>223488367.8468986</v>
      </c>
      <c r="J81" s="2">
        <f>'Open interest'!J81*'Value risk_local currency'!J81</f>
        <v>67159740.03700675</v>
      </c>
      <c r="K81" s="2">
        <f>'Open interest'!K81*'Value risk_local currency'!K81</f>
        <v>585965388.351375</v>
      </c>
      <c r="L81" s="2">
        <f>'Open interest'!L81*'Value risk_local currency'!L81</f>
        <v>300634656.12572277</v>
      </c>
      <c r="M81" s="2">
        <f>'Open interest'!M81*'Value risk_local currency'!M81</f>
        <v>123942418.87197357</v>
      </c>
      <c r="N81" s="2">
        <f>'Open interest'!N81*'Value risk_local currency'!N81</f>
        <v>71583329041.36195</v>
      </c>
      <c r="O81" s="2">
        <f>'Open interest'!O81*'Value risk_local currency'!O81</f>
        <v>1143844149.7776368</v>
      </c>
      <c r="P81" s="2">
        <f>'Open interest'!P81*'Value risk_local currency'!P81</f>
        <v>258616395.59803733</v>
      </c>
      <c r="Q81" s="2">
        <f>'Open interest'!Q81*'Value risk_local currency'!Q81</f>
        <v>477643395.10457224</v>
      </c>
      <c r="R81" s="2">
        <f>'Open interest'!R81*'Value risk_local currency'!R81</f>
        <v>202374381.3595454</v>
      </c>
      <c r="S81" s="2">
        <f>'Open interest'!S81*'Value risk_local currency'!S81</f>
        <v>0</v>
      </c>
      <c r="T81" s="2">
        <f>'Open interest'!T81*'Value risk_local currency'!T81</f>
        <v>199709993.97331664</v>
      </c>
      <c r="U81" s="2">
        <f>'Open interest'!U81*'Value risk_local currency'!U81</f>
        <v>74645762.84833959</v>
      </c>
      <c r="V81" s="2">
        <f>'Open interest'!V81*'Value risk_local currency'!V81</f>
        <v>232882665.90133736</v>
      </c>
      <c r="W81" s="2">
        <f>'Open interest'!W81*'Value risk_local currency'!W81</f>
        <v>869230754.4267673</v>
      </c>
      <c r="X81" s="2">
        <f>'Open interest'!X81*'Value risk_local currency'!X81</f>
        <v>384764384.3111408</v>
      </c>
      <c r="Y81" s="2">
        <f>'Open interest'!Y81*'Value risk_local currency'!Y81</f>
        <v>0</v>
      </c>
      <c r="Z81" s="2">
        <f>'Open interest'!Z81*'Value risk_local currency'!Z81</f>
        <v>1367649738.9199777</v>
      </c>
      <c r="AA81" s="2">
        <f t="shared" si="10"/>
        <v>1191535256.612051</v>
      </c>
      <c r="AB81" s="2">
        <f t="shared" si="11"/>
        <v>1010542463.3490713</v>
      </c>
      <c r="AC81" s="2">
        <f t="shared" si="12"/>
        <v>73785406761.32307</v>
      </c>
      <c r="AD81" s="18">
        <f t="shared" si="13"/>
        <v>121662663764.6658</v>
      </c>
      <c r="AE81" s="2">
        <f t="shared" si="14"/>
        <v>2589716744.562785</v>
      </c>
    </row>
    <row r="82" spans="1:31" ht="9.75">
      <c r="A82" s="17">
        <v>38808</v>
      </c>
      <c r="B82" s="2">
        <f>'Open interest'!B82*'Value risk_local currency'!B82</f>
        <v>1185329454.9836183</v>
      </c>
      <c r="C82" s="2">
        <f>'Open interest'!C82*'Value risk_local currency'!C82</f>
        <v>616237254.1514853</v>
      </c>
      <c r="D82" s="2">
        <f>'Open interest'!D82*'Value risk_local currency'!D82</f>
        <v>514177017.50164324</v>
      </c>
      <c r="E82" s="2">
        <f>'Open interest'!E82*'Value risk_local currency'!E82</f>
        <v>80059830245.7637</v>
      </c>
      <c r="F82" s="2">
        <f>'Open interest'!F82*'Value risk_local currency'!F82</f>
        <v>76262740629.80392</v>
      </c>
      <c r="G82" s="2">
        <f>'Open interest'!G82*'Value risk_local currency'!G82</f>
        <v>351279896.8214589</v>
      </c>
      <c r="H82" s="2">
        <f>'Open interest'!H82*'Value risk_local currency'!H82</f>
        <v>569389255.4686567</v>
      </c>
      <c r="I82" s="2">
        <f>'Open interest'!I82*'Value risk_local currency'!I82</f>
        <v>218634937.63814738</v>
      </c>
      <c r="J82" s="2">
        <f>'Open interest'!J82*'Value risk_local currency'!J82</f>
        <v>75549468.86024936</v>
      </c>
      <c r="K82" s="2">
        <f>'Open interest'!K82*'Value risk_local currency'!K82</f>
        <v>401194178.18111056</v>
      </c>
      <c r="L82" s="2">
        <f>'Open interest'!L82*'Value risk_local currency'!L82</f>
        <v>165101324.2216054</v>
      </c>
      <c r="M82" s="2">
        <f>'Open interest'!M82*'Value risk_local currency'!M82</f>
        <v>78221286.95175318</v>
      </c>
      <c r="N82" s="2">
        <f>'Open interest'!N82*'Value risk_local currency'!N82</f>
        <v>49494359585.24593</v>
      </c>
      <c r="O82" s="2">
        <f>'Open interest'!O82*'Value risk_local currency'!O82</f>
        <v>1183519775.3908587</v>
      </c>
      <c r="P82" s="2">
        <f>'Open interest'!P82*'Value risk_local currency'!P82</f>
        <v>198409797.06729984</v>
      </c>
      <c r="Q82" s="2">
        <f>'Open interest'!Q82*'Value risk_local currency'!Q82</f>
        <v>445299684.4411894</v>
      </c>
      <c r="R82" s="2">
        <f>'Open interest'!R82*'Value risk_local currency'!R82</f>
        <v>191164003.06422928</v>
      </c>
      <c r="S82" s="2">
        <f>'Open interest'!S82*'Value risk_local currency'!S82</f>
        <v>0</v>
      </c>
      <c r="T82" s="2">
        <f>'Open interest'!T82*'Value risk_local currency'!T82</f>
        <v>322984483.9015711</v>
      </c>
      <c r="U82" s="2">
        <f>'Open interest'!U82*'Value risk_local currency'!U82</f>
        <v>189798709.50661948</v>
      </c>
      <c r="V82" s="2">
        <f>'Open interest'!V82*'Value risk_local currency'!V82</f>
        <v>169940882.14901486</v>
      </c>
      <c r="W82" s="2">
        <f>'Open interest'!W82*'Value risk_local currency'!W82</f>
        <v>1011540269.675735</v>
      </c>
      <c r="X82" s="2">
        <f>'Open interest'!X82*'Value risk_local currency'!X82</f>
        <v>270968512.55469596</v>
      </c>
      <c r="Y82" s="2">
        <f>'Open interest'!Y82*'Value risk_local currency'!Y82</f>
        <v>0</v>
      </c>
      <c r="Z82" s="2">
        <f>'Open interest'!Z82*'Value risk_local currency'!Z82</f>
        <v>1801566709.1351035</v>
      </c>
      <c r="AA82" s="2">
        <f t="shared" si="10"/>
        <v>1214853558.7885122</v>
      </c>
      <c r="AB82" s="2">
        <f t="shared" si="11"/>
        <v>644516789.3544691</v>
      </c>
      <c r="AC82" s="2">
        <f t="shared" si="12"/>
        <v>51353729933.388916</v>
      </c>
      <c r="AD82" s="18">
        <f t="shared" si="13"/>
        <v>158638314602.20438</v>
      </c>
      <c r="AE82" s="2">
        <f t="shared" si="14"/>
        <v>2701117335.5207825</v>
      </c>
    </row>
    <row r="83" spans="1:31" ht="9.75">
      <c r="A83" s="17">
        <v>38838</v>
      </c>
      <c r="B83" s="2">
        <f>'Open interest'!B83*'Value risk_local currency'!B83</f>
        <v>1919587322.6063979</v>
      </c>
      <c r="C83" s="2">
        <f>'Open interest'!C83*'Value risk_local currency'!C83</f>
        <v>851182362.5371094</v>
      </c>
      <c r="D83" s="2">
        <f>'Open interest'!D83*'Value risk_local currency'!D83</f>
        <v>1205594596.2106662</v>
      </c>
      <c r="E83" s="2">
        <f>'Open interest'!E83*'Value risk_local currency'!E83</f>
        <v>105495754343.5164</v>
      </c>
      <c r="F83" s="2">
        <f>'Open interest'!F83*'Value risk_local currency'!F83</f>
        <v>83837517277.58981</v>
      </c>
      <c r="G83" s="2">
        <f>'Open interest'!G83*'Value risk_local currency'!G83</f>
        <v>310782258.4057631</v>
      </c>
      <c r="H83" s="2">
        <f>'Open interest'!H83*'Value risk_local currency'!H83</f>
        <v>454198469.10996217</v>
      </c>
      <c r="I83" s="2">
        <f>'Open interest'!I83*'Value risk_local currency'!I83</f>
        <v>163750601.04370335</v>
      </c>
      <c r="J83" s="2">
        <f>'Open interest'!J83*'Value risk_local currency'!J83</f>
        <v>53052727.921389125</v>
      </c>
      <c r="K83" s="2">
        <f>'Open interest'!K83*'Value risk_local currency'!K83</f>
        <v>616746827.8411665</v>
      </c>
      <c r="L83" s="2">
        <f>'Open interest'!L83*'Value risk_local currency'!L83</f>
        <v>250513597.2718886</v>
      </c>
      <c r="M83" s="2">
        <f>'Open interest'!M83*'Value risk_local currency'!M83</f>
        <v>80028974.85756555</v>
      </c>
      <c r="N83" s="2">
        <f>'Open interest'!N83*'Value risk_local currency'!N83</f>
        <v>53368983222.08447</v>
      </c>
      <c r="O83" s="2">
        <f>'Open interest'!O83*'Value risk_local currency'!O83</f>
        <v>1425393063.5123107</v>
      </c>
      <c r="P83" s="2">
        <f>'Open interest'!P83*'Value risk_local currency'!P83</f>
        <v>319802978.1966945</v>
      </c>
      <c r="Q83" s="2">
        <f>'Open interest'!Q83*'Value risk_local currency'!Q83</f>
        <v>569065688.335395</v>
      </c>
      <c r="R83" s="2">
        <f>'Open interest'!R83*'Value risk_local currency'!R83</f>
        <v>291937046.42807573</v>
      </c>
      <c r="S83" s="2">
        <f>'Open interest'!S83*'Value risk_local currency'!S83</f>
        <v>0</v>
      </c>
      <c r="T83" s="2">
        <f>'Open interest'!T83*'Value risk_local currency'!T83</f>
        <v>418100713.6224965</v>
      </c>
      <c r="U83" s="2">
        <f>'Open interest'!U83*'Value risk_local currency'!U83</f>
        <v>314866333.761446</v>
      </c>
      <c r="V83" s="2">
        <f>'Open interest'!V83*'Value risk_local currency'!V83</f>
        <v>320307078.361303</v>
      </c>
      <c r="W83" s="2">
        <f>'Open interest'!W83*'Value risk_local currency'!W83</f>
        <v>613342410.4513744</v>
      </c>
      <c r="X83" s="2">
        <f>'Open interest'!X83*'Value risk_local currency'!X83</f>
        <v>197931422.87296408</v>
      </c>
      <c r="Y83" s="2">
        <f>'Open interest'!Y83*'Value risk_local currency'!Y83</f>
        <v>0</v>
      </c>
      <c r="Z83" s="2">
        <f>'Open interest'!Z83*'Value risk_local currency'!Z83</f>
        <v>2770769685.1435075</v>
      </c>
      <c r="AA83" s="2">
        <f t="shared" si="10"/>
        <v>981784056.4808177</v>
      </c>
      <c r="AB83" s="2">
        <f t="shared" si="11"/>
        <v>947289399.9706206</v>
      </c>
      <c r="AC83" s="2">
        <f t="shared" si="12"/>
        <v>55298056678.53591</v>
      </c>
      <c r="AD83" s="18">
        <f t="shared" si="13"/>
        <v>193309635902.4604</v>
      </c>
      <c r="AE83" s="2">
        <f t="shared" si="14"/>
        <v>3659472902.2177215</v>
      </c>
    </row>
    <row r="84" spans="1:31" ht="9.75">
      <c r="A84" s="17">
        <v>38869</v>
      </c>
      <c r="B84" s="2">
        <f>'Open interest'!B84*'Value risk_local currency'!B84</f>
        <v>1797311227.7536104</v>
      </c>
      <c r="C84" s="2">
        <f>'Open interest'!C84*'Value risk_local currency'!C84</f>
        <v>763466179.7859976</v>
      </c>
      <c r="D84" s="2">
        <f>'Open interest'!D84*'Value risk_local currency'!D84</f>
        <v>945662595.7867038</v>
      </c>
      <c r="E84" s="2">
        <f>'Open interest'!E84*'Value risk_local currency'!E84</f>
        <v>104226683691.86256</v>
      </c>
      <c r="F84" s="2">
        <f>'Open interest'!F84*'Value risk_local currency'!F84</f>
        <v>104927292658.72513</v>
      </c>
      <c r="G84" s="2">
        <f>'Open interest'!G84*'Value risk_local currency'!G84</f>
        <v>342413984.3021938</v>
      </c>
      <c r="H84" s="2">
        <f>'Open interest'!H84*'Value risk_local currency'!H84</f>
        <v>661004136.2197505</v>
      </c>
      <c r="I84" s="2">
        <f>'Open interest'!I84*'Value risk_local currency'!I84</f>
        <v>239758481.83494407</v>
      </c>
      <c r="J84" s="2">
        <f>'Open interest'!J84*'Value risk_local currency'!J84</f>
        <v>82647237.68982106</v>
      </c>
      <c r="K84" s="2">
        <f>'Open interest'!K84*'Value risk_local currency'!K84</f>
        <v>446290959.50713694</v>
      </c>
      <c r="L84" s="2">
        <f>'Open interest'!L84*'Value risk_local currency'!L84</f>
        <v>177645659.45896974</v>
      </c>
      <c r="M84" s="2">
        <f>'Open interest'!M84*'Value risk_local currency'!M84</f>
        <v>63169559.86292117</v>
      </c>
      <c r="N84" s="2">
        <f>'Open interest'!N84*'Value risk_local currency'!N84</f>
        <v>58939654530.45056</v>
      </c>
      <c r="O84" s="2">
        <f>'Open interest'!O84*'Value risk_local currency'!O84</f>
        <v>989606009.5510504</v>
      </c>
      <c r="P84" s="2">
        <f>'Open interest'!P84*'Value risk_local currency'!P84</f>
        <v>236459193.05618194</v>
      </c>
      <c r="Q84" s="2">
        <f>'Open interest'!Q84*'Value risk_local currency'!Q84</f>
        <v>458147049.5226209</v>
      </c>
      <c r="R84" s="2">
        <f>'Open interest'!R84*'Value risk_local currency'!R84</f>
        <v>220324593.969564</v>
      </c>
      <c r="S84" s="2">
        <f>'Open interest'!S84*'Value risk_local currency'!S84</f>
        <v>0</v>
      </c>
      <c r="T84" s="2">
        <f>'Open interest'!T84*'Value risk_local currency'!T84</f>
        <v>399629204.31656736</v>
      </c>
      <c r="U84" s="2">
        <f>'Open interest'!U84*'Value risk_local currency'!U84</f>
        <v>213318071.80142567</v>
      </c>
      <c r="V84" s="2">
        <f>'Open interest'!V84*'Value risk_local currency'!V84</f>
        <v>284791398.4596308</v>
      </c>
      <c r="W84" s="2">
        <f>'Open interest'!W84*'Value risk_local currency'!W84</f>
        <v>1064469531.4757673</v>
      </c>
      <c r="X84" s="2">
        <f>'Open interest'!X84*'Value risk_local currency'!X84</f>
        <v>474666108.7632099</v>
      </c>
      <c r="Y84" s="2">
        <f>'Open interest'!Y84*'Value risk_local currency'!Y84</f>
        <v>0</v>
      </c>
      <c r="Z84" s="2">
        <f>'Open interest'!Z84*'Value risk_local currency'!Z84</f>
        <v>2560777407.539608</v>
      </c>
      <c r="AA84" s="2">
        <f t="shared" si="10"/>
        <v>1325823840.0467093</v>
      </c>
      <c r="AB84" s="2">
        <f t="shared" si="11"/>
        <v>687106178.8290278</v>
      </c>
      <c r="AC84" s="2">
        <f t="shared" si="12"/>
        <v>60952584549.3263</v>
      </c>
      <c r="AD84" s="18">
        <f t="shared" si="13"/>
        <v>212660416353.914</v>
      </c>
      <c r="AE84" s="2">
        <f t="shared" si="14"/>
        <v>2802275520.677041</v>
      </c>
    </row>
    <row r="85" spans="1:31" ht="9.75">
      <c r="A85" s="17">
        <v>38899</v>
      </c>
      <c r="B85" s="2">
        <f>'Open interest'!B85*'Value risk_local currency'!B85</f>
        <v>1573647645.1403208</v>
      </c>
      <c r="C85" s="2">
        <f>'Open interest'!C85*'Value risk_local currency'!C85</f>
        <v>716806876.1142915</v>
      </c>
      <c r="D85" s="2">
        <f>'Open interest'!D85*'Value risk_local currency'!D85</f>
        <v>884936440.4728397</v>
      </c>
      <c r="E85" s="2">
        <f>'Open interest'!E85*'Value risk_local currency'!E85</f>
        <v>92797660498.29985</v>
      </c>
      <c r="F85" s="2">
        <f>'Open interest'!F85*'Value risk_local currency'!F85</f>
        <v>83706522535.04503</v>
      </c>
      <c r="G85" s="2">
        <f>'Open interest'!G85*'Value risk_local currency'!G85</f>
        <v>298251032.0411568</v>
      </c>
      <c r="H85" s="2">
        <f>'Open interest'!H85*'Value risk_local currency'!H85</f>
        <v>528800949.8302496</v>
      </c>
      <c r="I85" s="2">
        <f>'Open interest'!I85*'Value risk_local currency'!I85</f>
        <v>226115770.98326814</v>
      </c>
      <c r="J85" s="2">
        <f>'Open interest'!J85*'Value risk_local currency'!J85</f>
        <v>99536498.29369688</v>
      </c>
      <c r="K85" s="2">
        <f>'Open interest'!K85*'Value risk_local currency'!K85</f>
        <v>433480393.53943485</v>
      </c>
      <c r="L85" s="2">
        <f>'Open interest'!L85*'Value risk_local currency'!L85</f>
        <v>171954858.70034865</v>
      </c>
      <c r="M85" s="2">
        <f>'Open interest'!M85*'Value risk_local currency'!M85</f>
        <v>72124403.41492452</v>
      </c>
      <c r="N85" s="2">
        <f>'Open interest'!N85*'Value risk_local currency'!N85</f>
        <v>35564760298.11981</v>
      </c>
      <c r="O85" s="2">
        <f>'Open interest'!O85*'Value risk_local currency'!O85</f>
        <v>1168441368.008042</v>
      </c>
      <c r="P85" s="2">
        <f>'Open interest'!P85*'Value risk_local currency'!P85</f>
        <v>252495074.08160868</v>
      </c>
      <c r="Q85" s="2">
        <f>'Open interest'!Q85*'Value risk_local currency'!Q85</f>
        <v>541265965.6446133</v>
      </c>
      <c r="R85" s="2">
        <f>'Open interest'!R85*'Value risk_local currency'!R85</f>
        <v>305925947.2351514</v>
      </c>
      <c r="S85" s="2">
        <f>'Open interest'!S85*'Value risk_local currency'!S85</f>
        <v>0</v>
      </c>
      <c r="T85" s="2">
        <f>'Open interest'!T85*'Value risk_local currency'!T85</f>
        <v>328565710.24044853</v>
      </c>
      <c r="U85" s="2">
        <f>'Open interest'!U85*'Value risk_local currency'!U85</f>
        <v>149476255.68272525</v>
      </c>
      <c r="V85" s="2">
        <f>'Open interest'!V85*'Value risk_local currency'!V85</f>
        <v>282066204.04640424</v>
      </c>
      <c r="W85" s="2">
        <f>'Open interest'!W85*'Value risk_local currency'!W85</f>
        <v>953623211.9191588</v>
      </c>
      <c r="X85" s="2">
        <f>'Open interest'!X85*'Value risk_local currency'!X85</f>
        <v>200706545.13830674</v>
      </c>
      <c r="Y85" s="2">
        <f>'Open interest'!Y85*'Value risk_local currency'!Y85</f>
        <v>0</v>
      </c>
      <c r="Z85" s="2">
        <f>'Open interest'!Z85*'Value risk_local currency'!Z85</f>
        <v>2290454521.254612</v>
      </c>
      <c r="AA85" s="2">
        <f t="shared" si="10"/>
        <v>1152704251.1483715</v>
      </c>
      <c r="AB85" s="2">
        <f t="shared" si="11"/>
        <v>677559655.654708</v>
      </c>
      <c r="AC85" s="2">
        <f t="shared" si="12"/>
        <v>37395024204.92289</v>
      </c>
      <c r="AD85" s="18">
        <f t="shared" si="13"/>
        <v>179679573995.07233</v>
      </c>
      <c r="AE85" s="2">
        <f t="shared" si="14"/>
        <v>3028236524.938994</v>
      </c>
    </row>
    <row r="86" spans="1:31" ht="9.75">
      <c r="A86" s="17">
        <v>38930</v>
      </c>
      <c r="B86" s="2">
        <f>'Open interest'!B86*'Value risk_local currency'!B86</f>
        <v>833257153.186086</v>
      </c>
      <c r="C86" s="2">
        <f>'Open interest'!C86*'Value risk_local currency'!C86</f>
        <v>413427427.52985835</v>
      </c>
      <c r="D86" s="2">
        <f>'Open interest'!D86*'Value risk_local currency'!D86</f>
        <v>653481783.3857358</v>
      </c>
      <c r="E86" s="2">
        <f>'Open interest'!E86*'Value risk_local currency'!E86</f>
        <v>79868964286.17508</v>
      </c>
      <c r="F86" s="2">
        <f>'Open interest'!F86*'Value risk_local currency'!F86</f>
        <v>56259406950.77002</v>
      </c>
      <c r="G86" s="2">
        <f>'Open interest'!G86*'Value risk_local currency'!G86</f>
        <v>226816988.2126859</v>
      </c>
      <c r="H86" s="2">
        <f>'Open interest'!H86*'Value risk_local currency'!H86</f>
        <v>444001349.226707</v>
      </c>
      <c r="I86" s="2">
        <f>'Open interest'!I86*'Value risk_local currency'!I86</f>
        <v>178737026.3114402</v>
      </c>
      <c r="J86" s="2">
        <f>'Open interest'!J86*'Value risk_local currency'!J86</f>
        <v>86780095.98734602</v>
      </c>
      <c r="K86" s="2">
        <f>'Open interest'!K86*'Value risk_local currency'!K86</f>
        <v>460848154.87807524</v>
      </c>
      <c r="L86" s="2">
        <f>'Open interest'!L86*'Value risk_local currency'!L86</f>
        <v>165167280.81627098</v>
      </c>
      <c r="M86" s="2">
        <f>'Open interest'!M86*'Value risk_local currency'!M86</f>
        <v>72928007.81444152</v>
      </c>
      <c r="N86" s="2">
        <f>'Open interest'!N86*'Value risk_local currency'!N86</f>
        <v>49660054103.884766</v>
      </c>
      <c r="O86" s="2">
        <f>'Open interest'!O86*'Value risk_local currency'!O86</f>
        <v>1261210756.3420384</v>
      </c>
      <c r="P86" s="2">
        <f>'Open interest'!P86*'Value risk_local currency'!P86</f>
        <v>271697107.1193687</v>
      </c>
      <c r="Q86" s="2">
        <f>'Open interest'!Q86*'Value risk_local currency'!Q86</f>
        <v>487102955.17068964</v>
      </c>
      <c r="R86" s="2">
        <f>'Open interest'!R86*'Value risk_local currency'!R86</f>
        <v>271546380.687335</v>
      </c>
      <c r="S86" s="2">
        <f>'Open interest'!S86*'Value risk_local currency'!S86</f>
        <v>0</v>
      </c>
      <c r="T86" s="2">
        <f>'Open interest'!T86*'Value risk_local currency'!T86</f>
        <v>216232592.6199592</v>
      </c>
      <c r="U86" s="2">
        <f>'Open interest'!U86*'Value risk_local currency'!U86</f>
        <v>128347655.90593737</v>
      </c>
      <c r="V86" s="2">
        <f>'Open interest'!V86*'Value risk_local currency'!V86</f>
        <v>284043318.1921649</v>
      </c>
      <c r="W86" s="2">
        <f>'Open interest'!W86*'Value risk_local currency'!W86</f>
        <v>771658826.9750326</v>
      </c>
      <c r="X86" s="2">
        <f>'Open interest'!X86*'Value risk_local currency'!X86</f>
        <v>185976291.65292868</v>
      </c>
      <c r="Y86" s="2">
        <f>'Open interest'!Y86*'Value risk_local currency'!Y86</f>
        <v>0</v>
      </c>
      <c r="Z86" s="2">
        <f>'Open interest'!Z86*'Value risk_local currency'!Z86</f>
        <v>1246684580.7159445</v>
      </c>
      <c r="AA86" s="2">
        <f t="shared" si="10"/>
        <v>936335459.7381792</v>
      </c>
      <c r="AB86" s="2">
        <f t="shared" si="11"/>
        <v>698943443.5087878</v>
      </c>
      <c r="AC86" s="2">
        <f t="shared" si="12"/>
        <v>51295333007.13173</v>
      </c>
      <c r="AD86" s="18">
        <f t="shared" si="13"/>
        <v>138028537601.04678</v>
      </c>
      <c r="AE86" s="2">
        <f t="shared" si="14"/>
        <v>2920180766.037493</v>
      </c>
    </row>
    <row r="87" spans="1:31" ht="9.75">
      <c r="A87" s="17">
        <v>38961</v>
      </c>
      <c r="B87" s="2">
        <f>'Open interest'!B87*'Value risk_local currency'!B87</f>
        <v>1014589786.9718517</v>
      </c>
      <c r="C87" s="2">
        <f>'Open interest'!C87*'Value risk_local currency'!C87</f>
        <v>481482835.5595958</v>
      </c>
      <c r="D87" s="2">
        <f>'Open interest'!D87*'Value risk_local currency'!D87</f>
        <v>600637019.0920247</v>
      </c>
      <c r="E87" s="2">
        <f>'Open interest'!E87*'Value risk_local currency'!E87</f>
        <v>58988465926.81963</v>
      </c>
      <c r="F87" s="2">
        <f>'Open interest'!F87*'Value risk_local currency'!F87</f>
        <v>56981263147.02694</v>
      </c>
      <c r="G87" s="2">
        <f>'Open interest'!G87*'Value risk_local currency'!G87</f>
        <v>327274737.9433907</v>
      </c>
      <c r="H87" s="2">
        <f>'Open interest'!H87*'Value risk_local currency'!H87</f>
        <v>491065467.0028777</v>
      </c>
      <c r="I87" s="2">
        <f>'Open interest'!I87*'Value risk_local currency'!I87</f>
        <v>205180104.3423961</v>
      </c>
      <c r="J87" s="2">
        <f>'Open interest'!J87*'Value risk_local currency'!J87</f>
        <v>88906128.58284484</v>
      </c>
      <c r="K87" s="2">
        <f>'Open interest'!K87*'Value risk_local currency'!K87</f>
        <v>437905554.07106835</v>
      </c>
      <c r="L87" s="2">
        <f>'Open interest'!L87*'Value risk_local currency'!L87</f>
        <v>184955149.51982865</v>
      </c>
      <c r="M87" s="2">
        <f>'Open interest'!M87*'Value risk_local currency'!M87</f>
        <v>82628785.61090702</v>
      </c>
      <c r="N87" s="2">
        <f>'Open interest'!N87*'Value risk_local currency'!N87</f>
        <v>27218349417.898975</v>
      </c>
      <c r="O87" s="2">
        <f>'Open interest'!O87*'Value risk_local currency'!O87</f>
        <v>1157523294.6427493</v>
      </c>
      <c r="P87" s="2">
        <f>'Open interest'!P87*'Value risk_local currency'!P87</f>
        <v>255029736.94365045</v>
      </c>
      <c r="Q87" s="2">
        <f>'Open interest'!Q87*'Value risk_local currency'!Q87</f>
        <v>495429762.10848856</v>
      </c>
      <c r="R87" s="2">
        <f>'Open interest'!R87*'Value risk_local currency'!R87</f>
        <v>327887613.8506113</v>
      </c>
      <c r="S87" s="2">
        <f>'Open interest'!S87*'Value risk_local currency'!S87</f>
        <v>0</v>
      </c>
      <c r="T87" s="2">
        <f>'Open interest'!T87*'Value risk_local currency'!T87</f>
        <v>282436883.66594625</v>
      </c>
      <c r="U87" s="2">
        <f>'Open interest'!U87*'Value risk_local currency'!U87</f>
        <v>120917090.68751001</v>
      </c>
      <c r="V87" s="2">
        <f>'Open interest'!V87*'Value risk_local currency'!V87</f>
        <v>375851572.0702429</v>
      </c>
      <c r="W87" s="2">
        <f>'Open interest'!W87*'Value risk_local currency'!W87</f>
        <v>963141256.358086</v>
      </c>
      <c r="X87" s="2">
        <f>'Open interest'!X87*'Value risk_local currency'!X87</f>
        <v>324217739.1924596</v>
      </c>
      <c r="Y87" s="2">
        <f>'Open interest'!Y87*'Value risk_local currency'!Y87</f>
        <v>0</v>
      </c>
      <c r="Z87" s="2">
        <f>'Open interest'!Z87*'Value risk_local currency'!Z87</f>
        <v>1496072622.5314476</v>
      </c>
      <c r="AA87" s="2">
        <f t="shared" si="10"/>
        <v>1112426437.8715093</v>
      </c>
      <c r="AB87" s="2">
        <f t="shared" si="11"/>
        <v>705489489.2018039</v>
      </c>
      <c r="AC87" s="2">
        <f t="shared" si="12"/>
        <v>29036265344.97229</v>
      </c>
      <c r="AD87" s="18">
        <f t="shared" si="13"/>
        <v>118066438715.47005</v>
      </c>
      <c r="AE87" s="2">
        <f t="shared" si="14"/>
        <v>3015075953.9691987</v>
      </c>
    </row>
    <row r="88" spans="1:31" ht="9.75">
      <c r="A88" s="17">
        <v>38991</v>
      </c>
      <c r="B88" s="2">
        <f>'Open interest'!B88*'Value risk_local currency'!B88</f>
        <v>749658704.8574473</v>
      </c>
      <c r="C88" s="2">
        <f>'Open interest'!C88*'Value risk_local currency'!C88</f>
        <v>399277797.38956946</v>
      </c>
      <c r="D88" s="2">
        <f>'Open interest'!D88*'Value risk_local currency'!D88</f>
        <v>456737154.21394825</v>
      </c>
      <c r="E88" s="2">
        <f>'Open interest'!E88*'Value risk_local currency'!E88</f>
        <v>66191276193.45274</v>
      </c>
      <c r="F88" s="2">
        <f>'Open interest'!F88*'Value risk_local currency'!F88</f>
        <v>51085096775.89371</v>
      </c>
      <c r="G88" s="2">
        <f>'Open interest'!G88*'Value risk_local currency'!G88</f>
        <v>333207017.2633291</v>
      </c>
      <c r="H88" s="2">
        <f>'Open interest'!H88*'Value risk_local currency'!H88</f>
        <v>678420377.6345994</v>
      </c>
      <c r="I88" s="2">
        <f>'Open interest'!I88*'Value risk_local currency'!I88</f>
        <v>261087843.682496</v>
      </c>
      <c r="J88" s="2">
        <f>'Open interest'!J88*'Value risk_local currency'!J88</f>
        <v>110200215.94547191</v>
      </c>
      <c r="K88" s="2">
        <f>'Open interest'!K88*'Value risk_local currency'!K88</f>
        <v>401970727.7552039</v>
      </c>
      <c r="L88" s="2">
        <f>'Open interest'!L88*'Value risk_local currency'!L88</f>
        <v>128330993.95690179</v>
      </c>
      <c r="M88" s="2">
        <f>'Open interest'!M88*'Value risk_local currency'!M88</f>
        <v>54136971.09497522</v>
      </c>
      <c r="N88" s="2">
        <f>'Open interest'!N88*'Value risk_local currency'!N88</f>
        <v>29424106594.077335</v>
      </c>
      <c r="O88" s="2">
        <f>'Open interest'!O88*'Value risk_local currency'!O88</f>
        <v>1462155697.5468075</v>
      </c>
      <c r="P88" s="2">
        <f>'Open interest'!P88*'Value risk_local currency'!P88</f>
        <v>338894475.73725957</v>
      </c>
      <c r="Q88" s="2">
        <f>'Open interest'!Q88*'Value risk_local currency'!Q88</f>
        <v>665600117.3803369</v>
      </c>
      <c r="R88" s="2">
        <f>'Open interest'!R88*'Value risk_local currency'!R88</f>
        <v>332256017.24455965</v>
      </c>
      <c r="S88" s="2">
        <f>'Open interest'!S88*'Value risk_local currency'!S88</f>
        <v>0</v>
      </c>
      <c r="T88" s="2">
        <f>'Open interest'!T88*'Value risk_local currency'!T88</f>
        <v>279838969.44018257</v>
      </c>
      <c r="U88" s="2">
        <f>'Open interest'!U88*'Value risk_local currency'!U88</f>
        <v>119903732.34813066</v>
      </c>
      <c r="V88" s="2">
        <f>'Open interest'!V88*'Value risk_local currency'!V88</f>
        <v>547064407.631888</v>
      </c>
      <c r="W88" s="2">
        <f>'Open interest'!W88*'Value risk_local currency'!W88</f>
        <v>819845410.9739671</v>
      </c>
      <c r="X88" s="2">
        <f>'Open interest'!X88*'Value risk_local currency'!X88</f>
        <v>134132328.0479853</v>
      </c>
      <c r="Y88" s="2">
        <f>'Open interest'!Y88*'Value risk_local currency'!Y88</f>
        <v>0</v>
      </c>
      <c r="Z88" s="2">
        <f>'Open interest'!Z88*'Value risk_local currency'!Z88</f>
        <v>1148936502.2470167</v>
      </c>
      <c r="AA88" s="2">
        <f t="shared" si="10"/>
        <v>1382915454.5258965</v>
      </c>
      <c r="AB88" s="2">
        <f t="shared" si="11"/>
        <v>584438692.8070809</v>
      </c>
      <c r="AC88" s="2">
        <f t="shared" si="12"/>
        <v>31391460741.410313</v>
      </c>
      <c r="AD88" s="18">
        <f t="shared" si="13"/>
        <v>118882046625.8074</v>
      </c>
      <c r="AE88" s="2">
        <f t="shared" si="14"/>
        <v>3745713417.329165</v>
      </c>
    </row>
    <row r="89" spans="1:31" ht="9.75">
      <c r="A89" s="17">
        <v>39022</v>
      </c>
      <c r="B89" s="2">
        <f>'Open interest'!B89*'Value risk_local currency'!B89</f>
        <v>1215203823.120638</v>
      </c>
      <c r="C89" s="2">
        <f>'Open interest'!C89*'Value risk_local currency'!C89</f>
        <v>678387947.1295614</v>
      </c>
      <c r="D89" s="2">
        <f>'Open interest'!D89*'Value risk_local currency'!D89</f>
        <v>800317795.8333704</v>
      </c>
      <c r="E89" s="2">
        <f>'Open interest'!E89*'Value risk_local currency'!E89</f>
        <v>81614286245.26453</v>
      </c>
      <c r="F89" s="2">
        <f>'Open interest'!F89*'Value risk_local currency'!F89</f>
        <v>68482836398.74248</v>
      </c>
      <c r="G89" s="2">
        <f>'Open interest'!G89*'Value risk_local currency'!G89</f>
        <v>379128946.92785376</v>
      </c>
      <c r="H89" s="2">
        <f>'Open interest'!H89*'Value risk_local currency'!H89</f>
        <v>660281642.2371202</v>
      </c>
      <c r="I89" s="2">
        <f>'Open interest'!I89*'Value risk_local currency'!I89</f>
        <v>324550575.72384804</v>
      </c>
      <c r="J89" s="2">
        <f>'Open interest'!J89*'Value risk_local currency'!J89</f>
        <v>122943065.38648514</v>
      </c>
      <c r="K89" s="2">
        <f>'Open interest'!K89*'Value risk_local currency'!K89</f>
        <v>414665328.6416079</v>
      </c>
      <c r="L89" s="2">
        <f>'Open interest'!L89*'Value risk_local currency'!L89</f>
        <v>149713685.77709505</v>
      </c>
      <c r="M89" s="2">
        <f>'Open interest'!M89*'Value risk_local currency'!M89</f>
        <v>75939928.95011245</v>
      </c>
      <c r="N89" s="2">
        <f>'Open interest'!N89*'Value risk_local currency'!N89</f>
        <v>42671141574.14733</v>
      </c>
      <c r="O89" s="2">
        <f>'Open interest'!O89*'Value risk_local currency'!O89</f>
        <v>1536947159.3927405</v>
      </c>
      <c r="P89" s="2">
        <f>'Open interest'!P89*'Value risk_local currency'!P89</f>
        <v>344662599.8038727</v>
      </c>
      <c r="Q89" s="2">
        <f>'Open interest'!Q89*'Value risk_local currency'!Q89</f>
        <v>596153094.993397</v>
      </c>
      <c r="R89" s="2">
        <f>'Open interest'!R89*'Value risk_local currency'!R89</f>
        <v>287669795.8557529</v>
      </c>
      <c r="S89" s="2">
        <f>'Open interest'!S89*'Value risk_local currency'!S89</f>
        <v>0</v>
      </c>
      <c r="T89" s="2">
        <f>'Open interest'!T89*'Value risk_local currency'!T89</f>
        <v>229663826.03650546</v>
      </c>
      <c r="U89" s="2">
        <f>'Open interest'!U89*'Value risk_local currency'!U89</f>
        <v>114278755.92716008</v>
      </c>
      <c r="V89" s="2">
        <f>'Open interest'!V89*'Value risk_local currency'!V89</f>
        <v>403541324.60942686</v>
      </c>
      <c r="W89" s="2">
        <f>'Open interest'!W89*'Value risk_local currency'!W89</f>
        <v>917720973.5094594</v>
      </c>
      <c r="X89" s="2">
        <f>'Open interest'!X89*'Value risk_local currency'!X89</f>
        <v>173624876.8546094</v>
      </c>
      <c r="Y89" s="2">
        <f>'Open interest'!Y89*'Value risk_local currency'!Y89</f>
        <v>0</v>
      </c>
      <c r="Z89" s="2">
        <f>'Open interest'!Z89*'Value risk_local currency'!Z89</f>
        <v>1893591770.2501993</v>
      </c>
      <c r="AA89" s="2">
        <f t="shared" si="10"/>
        <v>1486904230.2753072</v>
      </c>
      <c r="AB89" s="2">
        <f t="shared" si="11"/>
        <v>640318943.3688154</v>
      </c>
      <c r="AC89" s="2">
        <f t="shared" si="12"/>
        <v>44798364747.79145</v>
      </c>
      <c r="AD89" s="18">
        <f t="shared" si="13"/>
        <v>152791032210.0906</v>
      </c>
      <c r="AE89" s="2">
        <f t="shared" si="14"/>
        <v>3512916556.618856</v>
      </c>
    </row>
    <row r="90" spans="1:31" ht="9.75">
      <c r="A90" s="17">
        <v>39052</v>
      </c>
      <c r="B90" s="2">
        <f>'Open interest'!B90*'Value risk_local currency'!B90</f>
        <v>997706244.1525348</v>
      </c>
      <c r="C90" s="2">
        <f>'Open interest'!C90*'Value risk_local currency'!C90</f>
        <v>476470625.5137146</v>
      </c>
      <c r="D90" s="2">
        <f>'Open interest'!D90*'Value risk_local currency'!D90</f>
        <v>485080533.73678905</v>
      </c>
      <c r="E90" s="2">
        <f>'Open interest'!E90*'Value risk_local currency'!E90</f>
        <v>43161748531.81112</v>
      </c>
      <c r="F90" s="2">
        <f>'Open interest'!F90*'Value risk_local currency'!F90</f>
        <v>33256203444.580402</v>
      </c>
      <c r="G90" s="2">
        <f>'Open interest'!G90*'Value risk_local currency'!G90</f>
        <v>300153205.4704464</v>
      </c>
      <c r="H90" s="2">
        <f>'Open interest'!H90*'Value risk_local currency'!H90</f>
        <v>560514367.7838016</v>
      </c>
      <c r="I90" s="2">
        <f>'Open interest'!I90*'Value risk_local currency'!I90</f>
        <v>226812534.62407115</v>
      </c>
      <c r="J90" s="2">
        <f>'Open interest'!J90*'Value risk_local currency'!J90</f>
        <v>103588064.668544</v>
      </c>
      <c r="K90" s="2">
        <f>'Open interest'!K90*'Value risk_local currency'!K90</f>
        <v>198008406.64408353</v>
      </c>
      <c r="L90" s="2">
        <f>'Open interest'!L90*'Value risk_local currency'!L90</f>
        <v>67087274.35915588</v>
      </c>
      <c r="M90" s="2">
        <f>'Open interest'!M90*'Value risk_local currency'!M90</f>
        <v>43346161.39658263</v>
      </c>
      <c r="N90" s="2">
        <f>'Open interest'!N90*'Value risk_local currency'!N90</f>
        <v>35197938474.41729</v>
      </c>
      <c r="O90" s="2">
        <f>'Open interest'!O90*'Value risk_local currency'!O90</f>
        <v>885207792.6917315</v>
      </c>
      <c r="P90" s="2">
        <f>'Open interest'!P90*'Value risk_local currency'!P90</f>
        <v>229476512.56812096</v>
      </c>
      <c r="Q90" s="2">
        <f>'Open interest'!Q90*'Value risk_local currency'!Q90</f>
        <v>379092983.70443666</v>
      </c>
      <c r="R90" s="2">
        <f>'Open interest'!R90*'Value risk_local currency'!R90</f>
        <v>259442952.88290682</v>
      </c>
      <c r="S90" s="2">
        <f>'Open interest'!S90*'Value risk_local currency'!S90</f>
        <v>0</v>
      </c>
      <c r="T90" s="2">
        <f>'Open interest'!T90*'Value risk_local currency'!T90</f>
        <v>183464049.6905614</v>
      </c>
      <c r="U90" s="2">
        <f>'Open interest'!U90*'Value risk_local currency'!U90</f>
        <v>70319835.4221644</v>
      </c>
      <c r="V90" s="2">
        <f>'Open interest'!V90*'Value risk_local currency'!V90</f>
        <v>412533597.6457445</v>
      </c>
      <c r="W90" s="2">
        <f>'Open interest'!W90*'Value risk_local currency'!W90</f>
        <v>1143152466.6432285</v>
      </c>
      <c r="X90" s="2">
        <f>'Open interest'!X90*'Value risk_local currency'!X90</f>
        <v>278908158.6122303</v>
      </c>
      <c r="Y90" s="2">
        <f>'Open interest'!Y90*'Value risk_local currency'!Y90</f>
        <v>0</v>
      </c>
      <c r="Z90" s="2">
        <f>'Open interest'!Z90*'Value risk_local currency'!Z90</f>
        <v>1474176869.6662495</v>
      </c>
      <c r="AA90" s="2">
        <f t="shared" si="10"/>
        <v>1191068172.546863</v>
      </c>
      <c r="AB90" s="2">
        <f t="shared" si="11"/>
        <v>308441842.399822</v>
      </c>
      <c r="AC90" s="2">
        <f t="shared" si="12"/>
        <v>36697448489.363976</v>
      </c>
      <c r="AD90" s="18">
        <f t="shared" si="13"/>
        <v>78377209379.79456</v>
      </c>
      <c r="AE90" s="2">
        <f t="shared" si="14"/>
        <v>2419537724.605666</v>
      </c>
    </row>
    <row r="91" spans="1:31" ht="9.75">
      <c r="A91" s="17">
        <v>39083</v>
      </c>
      <c r="B91" s="2">
        <f>'Open interest'!B91*'Value risk_local currency'!B91</f>
        <v>1102266374.7743068</v>
      </c>
      <c r="C91" s="2">
        <f>'Open interest'!C91*'Value risk_local currency'!C91</f>
        <v>587614526.2490752</v>
      </c>
      <c r="D91" s="2">
        <f>'Open interest'!D91*'Value risk_local currency'!D91</f>
        <v>644184352.9972428</v>
      </c>
      <c r="E91" s="2">
        <f>'Open interest'!E91*'Value risk_local currency'!E91</f>
        <v>53383749882.32266</v>
      </c>
      <c r="F91" s="2">
        <f>'Open interest'!F91*'Value risk_local currency'!F91</f>
        <v>52910966748.20663</v>
      </c>
      <c r="G91" s="2">
        <f>'Open interest'!G91*'Value risk_local currency'!G91</f>
        <v>305636019.0794289</v>
      </c>
      <c r="H91" s="2">
        <f>'Open interest'!H91*'Value risk_local currency'!H91</f>
        <v>484922579.758821</v>
      </c>
      <c r="I91" s="2">
        <f>'Open interest'!I91*'Value risk_local currency'!I91</f>
        <v>195946162.56587484</v>
      </c>
      <c r="J91" s="2">
        <f>'Open interest'!J91*'Value risk_local currency'!J91</f>
        <v>82156079.42073303</v>
      </c>
      <c r="K91" s="2">
        <f>'Open interest'!K91*'Value risk_local currency'!K91</f>
        <v>403331065.145797</v>
      </c>
      <c r="L91" s="2">
        <f>'Open interest'!L91*'Value risk_local currency'!L91</f>
        <v>137619770.10332438</v>
      </c>
      <c r="M91" s="2">
        <f>'Open interest'!M91*'Value risk_local currency'!M91</f>
        <v>66683137.97687901</v>
      </c>
      <c r="N91" s="2">
        <f>'Open interest'!N91*'Value risk_local currency'!N91</f>
        <v>33620573276.157063</v>
      </c>
      <c r="O91" s="2">
        <f>'Open interest'!O91*'Value risk_local currency'!O91</f>
        <v>2320965022.8676805</v>
      </c>
      <c r="P91" s="2">
        <f>'Open interest'!P91*'Value risk_local currency'!P91</f>
        <v>337732904.27217215</v>
      </c>
      <c r="Q91" s="2">
        <f>'Open interest'!Q91*'Value risk_local currency'!Q91</f>
        <v>963721726.0624696</v>
      </c>
      <c r="R91" s="2">
        <f>'Open interest'!R91*'Value risk_local currency'!R91</f>
        <v>287226620.591392</v>
      </c>
      <c r="S91" s="2">
        <f>'Open interest'!S91*'Value risk_local currency'!S91</f>
        <v>0</v>
      </c>
      <c r="T91" s="2">
        <f>'Open interest'!T91*'Value risk_local currency'!T91</f>
        <v>251399129.26578835</v>
      </c>
      <c r="U91" s="2">
        <f>'Open interest'!U91*'Value risk_local currency'!U91</f>
        <v>120675209.54011986</v>
      </c>
      <c r="V91" s="2">
        <f>'Open interest'!V91*'Value risk_local currency'!V91</f>
        <v>662105193.021917</v>
      </c>
      <c r="W91" s="2">
        <f>'Open interest'!W91*'Value risk_local currency'!W91</f>
        <v>616036071.3287135</v>
      </c>
      <c r="X91" s="2">
        <f>'Open interest'!X91*'Value risk_local currency'!X91</f>
        <v>158164696.55260947</v>
      </c>
      <c r="Y91" s="2">
        <f>'Open interest'!Y91*'Value risk_local currency'!Y91</f>
        <v>0</v>
      </c>
      <c r="Z91" s="2">
        <f>'Open interest'!Z91*'Value risk_local currency'!Z91</f>
        <v>1689880901.023382</v>
      </c>
      <c r="AA91" s="2">
        <f t="shared" si="10"/>
        <v>1068660840.8248577</v>
      </c>
      <c r="AB91" s="2">
        <f t="shared" si="11"/>
        <v>607633973.2260004</v>
      </c>
      <c r="AC91" s="2">
        <f t="shared" si="12"/>
        <v>35296868090.207924</v>
      </c>
      <c r="AD91" s="18">
        <f t="shared" si="13"/>
        <v>108628781884.54991</v>
      </c>
      <c r="AE91" s="2">
        <f t="shared" si="14"/>
        <v>4943825805.621539</v>
      </c>
    </row>
    <row r="92" spans="1:31" ht="9.75">
      <c r="A92" s="17">
        <v>39114</v>
      </c>
      <c r="B92" s="2">
        <f>'Open interest'!B92*'Value risk_local currency'!B92</f>
        <v>2350665986.076061</v>
      </c>
      <c r="C92" s="2">
        <f>'Open interest'!C92*'Value risk_local currency'!C92</f>
        <v>1422092770.8050163</v>
      </c>
      <c r="D92" s="2">
        <f>'Open interest'!D92*'Value risk_local currency'!D92</f>
        <v>1048954971.3830677</v>
      </c>
      <c r="E92" s="2">
        <f>'Open interest'!E92*'Value risk_local currency'!E92</f>
        <v>74819326934.10774</v>
      </c>
      <c r="F92" s="2">
        <f>'Open interest'!F92*'Value risk_local currency'!F92</f>
        <v>83691075267.14146</v>
      </c>
      <c r="G92" s="2">
        <f>'Open interest'!G92*'Value risk_local currency'!G92</f>
        <v>412531121.4944949</v>
      </c>
      <c r="H92" s="2">
        <f>'Open interest'!H92*'Value risk_local currency'!H92</f>
        <v>622015287.5182946</v>
      </c>
      <c r="I92" s="2">
        <f>'Open interest'!I92*'Value risk_local currency'!I92</f>
        <v>278485666.3230174</v>
      </c>
      <c r="J92" s="2">
        <f>'Open interest'!J92*'Value risk_local currency'!J92</f>
        <v>142117945.70181814</v>
      </c>
      <c r="K92" s="2">
        <f>'Open interest'!K92*'Value risk_local currency'!K92</f>
        <v>467159446.689946</v>
      </c>
      <c r="L92" s="2">
        <f>'Open interest'!L92*'Value risk_local currency'!L92</f>
        <v>188451817.5157574</v>
      </c>
      <c r="M92" s="2">
        <f>'Open interest'!M92*'Value risk_local currency'!M92</f>
        <v>77289258.6396473</v>
      </c>
      <c r="N92" s="2">
        <f>'Open interest'!N92*'Value risk_local currency'!N92</f>
        <v>34943252127.78901</v>
      </c>
      <c r="O92" s="2">
        <f>'Open interest'!O92*'Value risk_local currency'!O92</f>
        <v>1457630951.4068105</v>
      </c>
      <c r="P92" s="2">
        <f>'Open interest'!P92*'Value risk_local currency'!P92</f>
        <v>319405478.72050065</v>
      </c>
      <c r="Q92" s="2">
        <f>'Open interest'!Q92*'Value risk_local currency'!Q92</f>
        <v>605004636.4140267</v>
      </c>
      <c r="R92" s="2">
        <f>'Open interest'!R92*'Value risk_local currency'!R92</f>
        <v>273417968.8954221</v>
      </c>
      <c r="S92" s="2">
        <f>'Open interest'!S92*'Value risk_local currency'!S92</f>
        <v>0</v>
      </c>
      <c r="T92" s="2">
        <f>'Open interest'!T92*'Value risk_local currency'!T92</f>
        <v>343872980.5345429</v>
      </c>
      <c r="U92" s="2">
        <f>'Open interest'!U92*'Value risk_local currency'!U92</f>
        <v>107626732.73950142</v>
      </c>
      <c r="V92" s="2">
        <f>'Open interest'!V92*'Value risk_local currency'!V92</f>
        <v>525264186.9554688</v>
      </c>
      <c r="W92" s="2">
        <f>'Open interest'!W92*'Value risk_local currency'!W92</f>
        <v>838205204.526003</v>
      </c>
      <c r="X92" s="2">
        <f>'Open interest'!X92*'Value risk_local currency'!X92</f>
        <v>161508519.1125722</v>
      </c>
      <c r="Y92" s="2">
        <f>'Open interest'!Y92*'Value risk_local currency'!Y92</f>
        <v>0</v>
      </c>
      <c r="Z92" s="2">
        <f>'Open interest'!Z92*'Value risk_local currency'!Z92</f>
        <v>3772758756.881077</v>
      </c>
      <c r="AA92" s="2">
        <f t="shared" si="10"/>
        <v>1455150021.037625</v>
      </c>
      <c r="AB92" s="2">
        <f t="shared" si="11"/>
        <v>732900522.8453507</v>
      </c>
      <c r="AC92" s="2">
        <f t="shared" si="12"/>
        <v>37131302671.67198</v>
      </c>
      <c r="AD92" s="18">
        <f t="shared" si="13"/>
        <v>163332115929.51334</v>
      </c>
      <c r="AE92" s="2">
        <f t="shared" si="14"/>
        <v>3632222935.666273</v>
      </c>
    </row>
    <row r="93" spans="1:31" ht="9.75">
      <c r="A93" s="17">
        <v>39142</v>
      </c>
      <c r="B93" s="2">
        <f>'Open interest'!B93*'Value risk_local currency'!B93</f>
        <v>1871869696.6056786</v>
      </c>
      <c r="C93" s="2">
        <f>'Open interest'!C93*'Value risk_local currency'!C93</f>
        <v>1100021633.343328</v>
      </c>
      <c r="D93" s="2">
        <f>'Open interest'!D93*'Value risk_local currency'!D93</f>
        <v>1121771290.974622</v>
      </c>
      <c r="E93" s="2">
        <f>'Open interest'!E93*'Value risk_local currency'!E93</f>
        <v>69107065036.84023</v>
      </c>
      <c r="F93" s="2">
        <f>'Open interest'!F93*'Value risk_local currency'!F93</f>
        <v>90653244763.6855</v>
      </c>
      <c r="G93" s="2">
        <f>'Open interest'!G93*'Value risk_local currency'!G93</f>
        <v>260570442.49320006</v>
      </c>
      <c r="H93" s="2">
        <f>'Open interest'!H93*'Value risk_local currency'!H93</f>
        <v>519355254.4898458</v>
      </c>
      <c r="I93" s="2">
        <f>'Open interest'!I93*'Value risk_local currency'!I93</f>
        <v>252472238.55742195</v>
      </c>
      <c r="J93" s="2">
        <f>'Open interest'!J93*'Value risk_local currency'!J93</f>
        <v>169589144.54227677</v>
      </c>
      <c r="K93" s="2">
        <f>'Open interest'!K93*'Value risk_local currency'!K93</f>
        <v>329263208.0581315</v>
      </c>
      <c r="L93" s="2">
        <f>'Open interest'!L93*'Value risk_local currency'!L93</f>
        <v>139156262.76211488</v>
      </c>
      <c r="M93" s="2">
        <f>'Open interest'!M93*'Value risk_local currency'!M93</f>
        <v>54343352.99950126</v>
      </c>
      <c r="N93" s="2">
        <f>'Open interest'!N93*'Value risk_local currency'!N93</f>
        <v>44983340815.42732</v>
      </c>
      <c r="O93" s="2">
        <f>'Open interest'!O93*'Value risk_local currency'!O93</f>
        <v>1559520629.9961247</v>
      </c>
      <c r="P93" s="2">
        <f>'Open interest'!P93*'Value risk_local currency'!P93</f>
        <v>253975946.20871043</v>
      </c>
      <c r="Q93" s="2">
        <f>'Open interest'!Q93*'Value risk_local currency'!Q93</f>
        <v>596543104.614063</v>
      </c>
      <c r="R93" s="2">
        <f>'Open interest'!R93*'Value risk_local currency'!R93</f>
        <v>255486337.07582816</v>
      </c>
      <c r="S93" s="2">
        <f>'Open interest'!S93*'Value risk_local currency'!S93</f>
        <v>0</v>
      </c>
      <c r="T93" s="2">
        <f>'Open interest'!T93*'Value risk_local currency'!T93</f>
        <v>220070242.7002459</v>
      </c>
      <c r="U93" s="2">
        <f>'Open interest'!U93*'Value risk_local currency'!U93</f>
        <v>98205877.21897049</v>
      </c>
      <c r="V93" s="2">
        <f>'Open interest'!V93*'Value risk_local currency'!V93</f>
        <v>486337879.8034403</v>
      </c>
      <c r="W93" s="2">
        <f>'Open interest'!W93*'Value risk_local currency'!W93</f>
        <v>1519002862.386212</v>
      </c>
      <c r="X93" s="2">
        <f>'Open interest'!X93*'Value risk_local currency'!X93</f>
        <v>171035492.23806435</v>
      </c>
      <c r="Y93" s="2">
        <f>'Open interest'!Y93*'Value risk_local currency'!Y93</f>
        <v>0</v>
      </c>
      <c r="Z93" s="2">
        <f>'Open interest'!Z93*'Value risk_local currency'!Z93</f>
        <v>2971891329.9490066</v>
      </c>
      <c r="AA93" s="2">
        <f t="shared" si="10"/>
        <v>1201987080.0827446</v>
      </c>
      <c r="AB93" s="2">
        <f t="shared" si="11"/>
        <v>522762823.8197477</v>
      </c>
      <c r="AC93" s="2">
        <f t="shared" si="12"/>
        <v>46708090719.32981</v>
      </c>
      <c r="AD93" s="18">
        <f t="shared" si="13"/>
        <v>163853972421.44937</v>
      </c>
      <c r="AE93" s="2">
        <f t="shared" si="14"/>
        <v>3470140017.6173825</v>
      </c>
    </row>
    <row r="94" spans="1:31" ht="9.75">
      <c r="A94" s="17">
        <v>39173</v>
      </c>
      <c r="B94" s="2">
        <f>'Open interest'!B94*'Value risk_local currency'!B94</f>
        <v>1134918777.553334</v>
      </c>
      <c r="C94" s="2">
        <f>'Open interest'!C94*'Value risk_local currency'!C94</f>
        <v>705505474.3850647</v>
      </c>
      <c r="D94" s="2">
        <f>'Open interest'!D94*'Value risk_local currency'!D94</f>
        <v>800093659.2019801</v>
      </c>
      <c r="E94" s="2">
        <f>'Open interest'!E94*'Value risk_local currency'!E94</f>
        <v>51860449662.704704</v>
      </c>
      <c r="F94" s="2">
        <f>'Open interest'!F94*'Value risk_local currency'!F94</f>
        <v>55560021556.68027</v>
      </c>
      <c r="G94" s="2">
        <f>'Open interest'!G94*'Value risk_local currency'!G94</f>
        <v>307546183.06397223</v>
      </c>
      <c r="H94" s="2">
        <f>'Open interest'!H94*'Value risk_local currency'!H94</f>
        <v>605797724.1903831</v>
      </c>
      <c r="I94" s="2">
        <f>'Open interest'!I94*'Value risk_local currency'!I94</f>
        <v>288295044.5961501</v>
      </c>
      <c r="J94" s="2">
        <f>'Open interest'!J94*'Value risk_local currency'!J94</f>
        <v>168278158.83621046</v>
      </c>
      <c r="K94" s="2">
        <f>'Open interest'!K94*'Value risk_local currency'!K94</f>
        <v>464777300.4342523</v>
      </c>
      <c r="L94" s="2">
        <f>'Open interest'!L94*'Value risk_local currency'!L94</f>
        <v>181297318.01705608</v>
      </c>
      <c r="M94" s="2">
        <f>'Open interest'!M94*'Value risk_local currency'!M94</f>
        <v>64618937.38769278</v>
      </c>
      <c r="N94" s="2">
        <f>'Open interest'!N94*'Value risk_local currency'!N94</f>
        <v>32327930869.475365</v>
      </c>
      <c r="O94" s="2">
        <f>'Open interest'!O94*'Value risk_local currency'!O94</f>
        <v>1673657867.6442313</v>
      </c>
      <c r="P94" s="2">
        <f>'Open interest'!P94*'Value risk_local currency'!P94</f>
        <v>298672814.9179828</v>
      </c>
      <c r="Q94" s="2">
        <f>'Open interest'!Q94*'Value risk_local currency'!Q94</f>
        <v>649687955.2603995</v>
      </c>
      <c r="R94" s="2">
        <f>'Open interest'!R94*'Value risk_local currency'!R94</f>
        <v>251685617.1923493</v>
      </c>
      <c r="S94" s="2">
        <f>'Open interest'!S94*'Value risk_local currency'!S94</f>
        <v>0</v>
      </c>
      <c r="T94" s="2">
        <f>'Open interest'!T94*'Value risk_local currency'!T94</f>
        <v>197784358.12372503</v>
      </c>
      <c r="U94" s="2">
        <f>'Open interest'!U94*'Value risk_local currency'!U94</f>
        <v>138369694.1736975</v>
      </c>
      <c r="V94" s="2">
        <f>'Open interest'!V94*'Value risk_local currency'!V94</f>
        <v>509327673.2276391</v>
      </c>
      <c r="W94" s="2">
        <f>'Open interest'!W94*'Value risk_local currency'!W94</f>
        <v>877190510.6171649</v>
      </c>
      <c r="X94" s="2">
        <f>'Open interest'!X94*'Value risk_local currency'!X94</f>
        <v>147672460.48331657</v>
      </c>
      <c r="Y94" s="2">
        <f>'Open interest'!Y94*'Value risk_local currency'!Y94</f>
        <v>0</v>
      </c>
      <c r="Z94" s="2">
        <f>'Open interest'!Z94*'Value risk_local currency'!Z94</f>
        <v>1840424251.9383986</v>
      </c>
      <c r="AA94" s="2">
        <f t="shared" si="10"/>
        <v>1369917110.6867158</v>
      </c>
      <c r="AB94" s="2">
        <f t="shared" si="11"/>
        <v>710693555.8390012</v>
      </c>
      <c r="AC94" s="2">
        <f t="shared" si="12"/>
        <v>34408541536.00108</v>
      </c>
      <c r="AD94" s="18">
        <f t="shared" si="13"/>
        <v>110060989130.52534</v>
      </c>
      <c r="AE94" s="2">
        <f t="shared" si="14"/>
        <v>3719185980.5400248</v>
      </c>
    </row>
    <row r="95" spans="1:31" ht="9.75">
      <c r="A95" s="17">
        <v>39203</v>
      </c>
      <c r="B95" s="2">
        <f>'Open interest'!B95*'Value risk_local currency'!B95</f>
        <v>1277266628.0294702</v>
      </c>
      <c r="C95" s="2">
        <f>'Open interest'!C95*'Value risk_local currency'!C95</f>
        <v>841698231.2232358</v>
      </c>
      <c r="D95" s="2">
        <f>'Open interest'!D95*'Value risk_local currency'!D95</f>
        <v>739294555.2086624</v>
      </c>
      <c r="E95" s="2">
        <f>'Open interest'!E95*'Value risk_local currency'!E95</f>
        <v>57631987998.099266</v>
      </c>
      <c r="F95" s="2">
        <f>'Open interest'!F95*'Value risk_local currency'!F95</f>
        <v>61827944331.92995</v>
      </c>
      <c r="G95" s="2">
        <f>'Open interest'!G95*'Value risk_local currency'!G95</f>
        <v>240281300.55068994</v>
      </c>
      <c r="H95" s="2">
        <f>'Open interest'!H95*'Value risk_local currency'!H95</f>
        <v>444419927.5895894</v>
      </c>
      <c r="I95" s="2">
        <f>'Open interest'!I95*'Value risk_local currency'!I95</f>
        <v>174044217.68126655</v>
      </c>
      <c r="J95" s="2">
        <f>'Open interest'!J95*'Value risk_local currency'!J95</f>
        <v>94162874.39064778</v>
      </c>
      <c r="K95" s="2">
        <f>'Open interest'!K95*'Value risk_local currency'!K95</f>
        <v>320836693.4203695</v>
      </c>
      <c r="L95" s="2">
        <f>'Open interest'!L95*'Value risk_local currency'!L95</f>
        <v>141865106.998073</v>
      </c>
      <c r="M95" s="2">
        <f>'Open interest'!M95*'Value risk_local currency'!M95</f>
        <v>65136358.19400205</v>
      </c>
      <c r="N95" s="2">
        <f>'Open interest'!N95*'Value risk_local currency'!N95</f>
        <v>30895583382.750175</v>
      </c>
      <c r="O95" s="2">
        <f>'Open interest'!O95*'Value risk_local currency'!O95</f>
        <v>1447608781.710647</v>
      </c>
      <c r="P95" s="2">
        <f>'Open interest'!P95*'Value risk_local currency'!P95</f>
        <v>271426055.6291351</v>
      </c>
      <c r="Q95" s="2">
        <f>'Open interest'!Q95*'Value risk_local currency'!Q95</f>
        <v>589433167.123988</v>
      </c>
      <c r="R95" s="2">
        <f>'Open interest'!R95*'Value risk_local currency'!R95</f>
        <v>278293531.58035225</v>
      </c>
      <c r="S95" s="2">
        <f>'Open interest'!S95*'Value risk_local currency'!S95</f>
        <v>0</v>
      </c>
      <c r="T95" s="2">
        <f>'Open interest'!T95*'Value risk_local currency'!T95</f>
        <v>233269320.68461877</v>
      </c>
      <c r="U95" s="2">
        <f>'Open interest'!U95*'Value risk_local currency'!U95</f>
        <v>150608898.75999212</v>
      </c>
      <c r="V95" s="2">
        <f>'Open interest'!V95*'Value risk_local currency'!V95</f>
        <v>595751292.2701194</v>
      </c>
      <c r="W95" s="2">
        <f>'Open interest'!W95*'Value risk_local currency'!W95</f>
        <v>376105087.2144603</v>
      </c>
      <c r="X95" s="2">
        <f>'Open interest'!X95*'Value risk_local currency'!X95</f>
        <v>165758567.20332155</v>
      </c>
      <c r="Y95" s="2">
        <f>'Open interest'!Y95*'Value risk_local currency'!Y95</f>
        <v>0</v>
      </c>
      <c r="Z95" s="2">
        <f>'Open interest'!Z95*'Value risk_local currency'!Z95</f>
        <v>2118964859.252706</v>
      </c>
      <c r="AA95" s="2">
        <f t="shared" si="10"/>
        <v>952908320.2121936</v>
      </c>
      <c r="AB95" s="2">
        <f t="shared" si="11"/>
        <v>527838158.6124445</v>
      </c>
      <c r="AC95" s="2">
        <f t="shared" si="12"/>
        <v>32376329861.574814</v>
      </c>
      <c r="AD95" s="18">
        <f t="shared" si="13"/>
        <v>122318191744.49059</v>
      </c>
      <c r="AE95" s="2">
        <f t="shared" si="14"/>
        <v>3566391047.758853</v>
      </c>
    </row>
    <row r="96" spans="1:31" ht="9.75">
      <c r="A96" s="17">
        <v>39234</v>
      </c>
      <c r="B96" s="2">
        <f>'Open interest'!B96*'Value risk_local currency'!B96</f>
        <v>2213574175.143332</v>
      </c>
      <c r="C96" s="2">
        <f>'Open interest'!C96*'Value risk_local currency'!C96</f>
        <v>1216828705.1110864</v>
      </c>
      <c r="D96" s="2">
        <f>'Open interest'!D96*'Value risk_local currency'!D96</f>
        <v>993563920.6568415</v>
      </c>
      <c r="E96" s="2">
        <f>'Open interest'!E96*'Value risk_local currency'!E96</f>
        <v>37105458285.217285</v>
      </c>
      <c r="F96" s="2">
        <f>'Open interest'!F96*'Value risk_local currency'!F96</f>
        <v>43683082263.59801</v>
      </c>
      <c r="G96" s="2">
        <f>'Open interest'!G96*'Value risk_local currency'!G96</f>
        <v>592921551.4845763</v>
      </c>
      <c r="H96" s="2">
        <f>'Open interest'!H96*'Value risk_local currency'!H96</f>
        <v>956233886.2804719</v>
      </c>
      <c r="I96" s="2">
        <f>'Open interest'!I96*'Value risk_local currency'!I96</f>
        <v>298881833.6832099</v>
      </c>
      <c r="J96" s="2">
        <f>'Open interest'!J96*'Value risk_local currency'!J96</f>
        <v>131940652.00198217</v>
      </c>
      <c r="K96" s="2">
        <f>'Open interest'!K96*'Value risk_local currency'!K96</f>
        <v>419872191.03330284</v>
      </c>
      <c r="L96" s="2">
        <f>'Open interest'!L96*'Value risk_local currency'!L96</f>
        <v>165539524.63685977</v>
      </c>
      <c r="M96" s="2">
        <f>'Open interest'!M96*'Value risk_local currency'!M96</f>
        <v>77175512.26890966</v>
      </c>
      <c r="N96" s="2">
        <f>'Open interest'!N96*'Value risk_local currency'!N96</f>
        <v>44628337444.713806</v>
      </c>
      <c r="O96" s="2">
        <f>'Open interest'!O96*'Value risk_local currency'!O96</f>
        <v>1404817730.711046</v>
      </c>
      <c r="P96" s="2">
        <f>'Open interest'!P96*'Value risk_local currency'!P96</f>
        <v>291453916.8109657</v>
      </c>
      <c r="Q96" s="2">
        <f>'Open interest'!Q96*'Value risk_local currency'!Q96</f>
        <v>650327364.296056</v>
      </c>
      <c r="R96" s="2">
        <f>'Open interest'!R96*'Value risk_local currency'!R96</f>
        <v>267585072.93883806</v>
      </c>
      <c r="S96" s="2">
        <f>'Open interest'!S96*'Value risk_local currency'!S96</f>
        <v>0</v>
      </c>
      <c r="T96" s="2">
        <f>'Open interest'!T96*'Value risk_local currency'!T96</f>
        <v>217100126.657829</v>
      </c>
      <c r="U96" s="2">
        <f>'Open interest'!U96*'Value risk_local currency'!U96</f>
        <v>109673060.6579814</v>
      </c>
      <c r="V96" s="2">
        <f>'Open interest'!V96*'Value risk_local currency'!V96</f>
        <v>533543438.71204376</v>
      </c>
      <c r="W96" s="2">
        <f>'Open interest'!W96*'Value risk_local currency'!W96</f>
        <v>568546306.0407836</v>
      </c>
      <c r="X96" s="2">
        <f>'Open interest'!X96*'Value risk_local currency'!X96</f>
        <v>385314811.7091357</v>
      </c>
      <c r="Y96" s="2">
        <f>'Open interest'!Y96*'Value risk_local currency'!Y96</f>
        <v>0</v>
      </c>
      <c r="Z96" s="2">
        <f>'Open interest'!Z96*'Value risk_local currency'!Z96</f>
        <v>3430402880.2544184</v>
      </c>
      <c r="AA96" s="2">
        <f t="shared" si="10"/>
        <v>1979977923.4502404</v>
      </c>
      <c r="AB96" s="2">
        <f t="shared" si="11"/>
        <v>662587227.9390724</v>
      </c>
      <c r="AC96" s="2">
        <f t="shared" si="12"/>
        <v>47270902596.10312</v>
      </c>
      <c r="AD96" s="18">
        <f t="shared" si="13"/>
        <v>85212507349.72656</v>
      </c>
      <c r="AE96" s="2">
        <f t="shared" si="14"/>
        <v>3474500710.7847595</v>
      </c>
    </row>
    <row r="97" spans="1:31" ht="9.75">
      <c r="A97" s="17">
        <v>39264</v>
      </c>
      <c r="B97" s="2">
        <f>'Open interest'!B97*'Value risk_local currency'!B97</f>
        <v>2439642215.0510335</v>
      </c>
      <c r="C97" s="2">
        <f>'Open interest'!C97*'Value risk_local currency'!C97</f>
        <v>1599629754.3539155</v>
      </c>
      <c r="D97" s="2">
        <f>'Open interest'!D97*'Value risk_local currency'!D97</f>
        <v>1358355799.5238104</v>
      </c>
      <c r="E97" s="2">
        <f>'Open interest'!E97*'Value risk_local currency'!E97</f>
        <v>48418339733.39662</v>
      </c>
      <c r="F97" s="2">
        <f>'Open interest'!F97*'Value risk_local currency'!F97</f>
        <v>54266625650.719574</v>
      </c>
      <c r="G97" s="2">
        <f>'Open interest'!G97*'Value risk_local currency'!G97</f>
        <v>560773058.3910954</v>
      </c>
      <c r="H97" s="2">
        <f>'Open interest'!H97*'Value risk_local currency'!H97</f>
        <v>1179728909.8810918</v>
      </c>
      <c r="I97" s="2">
        <f>'Open interest'!I97*'Value risk_local currency'!I97</f>
        <v>453110711.4589661</v>
      </c>
      <c r="J97" s="2">
        <f>'Open interest'!J97*'Value risk_local currency'!J97</f>
        <v>238167218.02323532</v>
      </c>
      <c r="K97" s="2">
        <f>'Open interest'!K97*'Value risk_local currency'!K97</f>
        <v>637135081.3053817</v>
      </c>
      <c r="L97" s="2">
        <f>'Open interest'!L97*'Value risk_local currency'!L97</f>
        <v>253035350.30270875</v>
      </c>
      <c r="M97" s="2">
        <f>'Open interest'!M97*'Value risk_local currency'!M97</f>
        <v>101161587.36152418</v>
      </c>
      <c r="N97" s="2">
        <f>'Open interest'!N97*'Value risk_local currency'!N97</f>
        <v>46167188787.786255</v>
      </c>
      <c r="O97" s="2">
        <f>'Open interest'!O97*'Value risk_local currency'!O97</f>
        <v>1460616517.6359177</v>
      </c>
      <c r="P97" s="2">
        <f>'Open interest'!P97*'Value risk_local currency'!P97</f>
        <v>298869898.8606935</v>
      </c>
      <c r="Q97" s="2">
        <f>'Open interest'!Q97*'Value risk_local currency'!Q97</f>
        <v>691703056.0573064</v>
      </c>
      <c r="R97" s="2">
        <f>'Open interest'!R97*'Value risk_local currency'!R97</f>
        <v>245375513.69456193</v>
      </c>
      <c r="S97" s="2">
        <f>'Open interest'!S97*'Value risk_local currency'!S97</f>
        <v>0</v>
      </c>
      <c r="T97" s="2">
        <f>'Open interest'!T97*'Value risk_local currency'!T97</f>
        <v>188973210.85636133</v>
      </c>
      <c r="U97" s="2">
        <f>'Open interest'!U97*'Value risk_local currency'!U97</f>
        <v>98397909.85509552</v>
      </c>
      <c r="V97" s="2">
        <f>'Open interest'!V97*'Value risk_local currency'!V97</f>
        <v>368565200.058283</v>
      </c>
      <c r="W97" s="2">
        <f>'Open interest'!W97*'Value risk_local currency'!W97</f>
        <v>1047322666.6788313</v>
      </c>
      <c r="X97" s="2">
        <f>'Open interest'!X97*'Value risk_local currency'!X97</f>
        <v>201152683.02319175</v>
      </c>
      <c r="Y97" s="2">
        <f>'Open interest'!Y97*'Value risk_local currency'!Y97</f>
        <v>0</v>
      </c>
      <c r="Z97" s="2">
        <f>'Open interest'!Z97*'Value risk_local currency'!Z97</f>
        <v>4039271969.404949</v>
      </c>
      <c r="AA97" s="2">
        <f t="shared" si="10"/>
        <v>2431779897.754389</v>
      </c>
      <c r="AB97" s="2">
        <f t="shared" si="11"/>
        <v>991332018.9696146</v>
      </c>
      <c r="AC97" s="2">
        <f t="shared" si="12"/>
        <v>49590300704.51026</v>
      </c>
      <c r="AD97" s="18">
        <f t="shared" si="13"/>
        <v>108082593153.04497</v>
      </c>
      <c r="AE97" s="2">
        <f t="shared" si="14"/>
        <v>3352501307.018219</v>
      </c>
    </row>
    <row r="98" spans="1:31" ht="9.75">
      <c r="A98" s="17">
        <v>39295</v>
      </c>
      <c r="B98" s="2">
        <f>'Open interest'!B98*'Value risk_local currency'!B98</f>
        <v>3475311687.5547805</v>
      </c>
      <c r="C98" s="2">
        <f>'Open interest'!C98*'Value risk_local currency'!C98</f>
        <v>2187144463.109189</v>
      </c>
      <c r="D98" s="2">
        <f>'Open interest'!D98*'Value risk_local currency'!D98</f>
        <v>1755428978.5626078</v>
      </c>
      <c r="E98" s="2">
        <f>'Open interest'!E98*'Value risk_local currency'!E98</f>
        <v>107928046187.66379</v>
      </c>
      <c r="F98" s="2">
        <f>'Open interest'!F98*'Value risk_local currency'!F98</f>
        <v>127697354145.56104</v>
      </c>
      <c r="G98" s="2">
        <f>'Open interest'!G98*'Value risk_local currency'!G98</f>
        <v>458971342.8038605</v>
      </c>
      <c r="H98" s="2">
        <f>'Open interest'!H98*'Value risk_local currency'!H98</f>
        <v>797535941.9802842</v>
      </c>
      <c r="I98" s="2">
        <f>'Open interest'!I98*'Value risk_local currency'!I98</f>
        <v>485084248.9310068</v>
      </c>
      <c r="J98" s="2">
        <f>'Open interest'!J98*'Value risk_local currency'!J98</f>
        <v>280083843.86742836</v>
      </c>
      <c r="K98" s="2">
        <f>'Open interest'!K98*'Value risk_local currency'!K98</f>
        <v>432274067.7043481</v>
      </c>
      <c r="L98" s="2">
        <f>'Open interest'!L98*'Value risk_local currency'!L98</f>
        <v>258063738.48503143</v>
      </c>
      <c r="M98" s="2">
        <f>'Open interest'!M98*'Value risk_local currency'!M98</f>
        <v>155469321.08476683</v>
      </c>
      <c r="N98" s="2">
        <f>'Open interest'!N98*'Value risk_local currency'!N98</f>
        <v>69349974339.82327</v>
      </c>
      <c r="O98" s="2">
        <f>'Open interest'!O98*'Value risk_local currency'!O98</f>
        <v>1761755903.5724947</v>
      </c>
      <c r="P98" s="2">
        <f>'Open interest'!P98*'Value risk_local currency'!P98</f>
        <v>305122487.2964345</v>
      </c>
      <c r="Q98" s="2">
        <f>'Open interest'!Q98*'Value risk_local currency'!Q98</f>
        <v>709313377.0625182</v>
      </c>
      <c r="R98" s="2">
        <f>'Open interest'!R98*'Value risk_local currency'!R98</f>
        <v>328711654.4572053</v>
      </c>
      <c r="S98" s="2">
        <f>'Open interest'!S98*'Value risk_local currency'!S98</f>
        <v>0</v>
      </c>
      <c r="T98" s="2">
        <f>'Open interest'!T98*'Value risk_local currency'!T98</f>
        <v>218631649.72020608</v>
      </c>
      <c r="U98" s="2">
        <f>'Open interest'!U98*'Value risk_local currency'!U98</f>
        <v>125310288.78352761</v>
      </c>
      <c r="V98" s="2">
        <f>'Open interest'!V98*'Value risk_local currency'!V98</f>
        <v>286233735.7886473</v>
      </c>
      <c r="W98" s="2">
        <f>'Open interest'!W98*'Value risk_local currency'!W98</f>
        <v>2103580333.3909366</v>
      </c>
      <c r="X98" s="2">
        <f>'Open interest'!X98*'Value risk_local currency'!X98</f>
        <v>521992623.19727</v>
      </c>
      <c r="Y98" s="2">
        <f>'Open interest'!Y98*'Value risk_local currency'!Y98</f>
        <v>0</v>
      </c>
      <c r="Z98" s="2">
        <f>'Open interest'!Z98*'Value risk_local currency'!Z98</f>
        <v>5662456150.66397</v>
      </c>
      <c r="AA98" s="2">
        <f t="shared" si="10"/>
        <v>2021675377.5825796</v>
      </c>
      <c r="AB98" s="2">
        <f t="shared" si="11"/>
        <v>845807127.2741463</v>
      </c>
      <c r="AC98" s="2">
        <f t="shared" si="12"/>
        <v>72217456844.68</v>
      </c>
      <c r="AD98" s="18">
        <f t="shared" si="13"/>
        <v>243043285462.4514</v>
      </c>
      <c r="AE98" s="2">
        <f t="shared" si="14"/>
        <v>3735079096.6810336</v>
      </c>
    </row>
    <row r="99" spans="1:31" ht="9.75">
      <c r="A99" s="17">
        <v>39326</v>
      </c>
      <c r="B99" s="2">
        <f>'Open interest'!B99*'Value risk_local currency'!B99</f>
        <v>1982757653.2579176</v>
      </c>
      <c r="C99" s="2">
        <f>'Open interest'!C99*'Value risk_local currency'!C99</f>
        <v>1214051451.1981966</v>
      </c>
      <c r="D99" s="2">
        <f>'Open interest'!D99*'Value risk_local currency'!D99</f>
        <v>1196513656.4205785</v>
      </c>
      <c r="E99" s="2">
        <f>'Open interest'!E99*'Value risk_local currency'!E99</f>
        <v>67064974402.55884</v>
      </c>
      <c r="F99" s="2">
        <f>'Open interest'!F99*'Value risk_local currency'!F99</f>
        <v>100835537179.51454</v>
      </c>
      <c r="G99" s="2">
        <f>'Open interest'!G99*'Value risk_local currency'!G99</f>
        <v>588156845.9591942</v>
      </c>
      <c r="H99" s="2">
        <f>'Open interest'!H99*'Value risk_local currency'!H99</f>
        <v>1061018084.2971109</v>
      </c>
      <c r="I99" s="2">
        <f>'Open interest'!I99*'Value risk_local currency'!I99</f>
        <v>484800395.5755941</v>
      </c>
      <c r="J99" s="2">
        <f>'Open interest'!J99*'Value risk_local currency'!J99</f>
        <v>229837532.22988105</v>
      </c>
      <c r="K99" s="2">
        <f>'Open interest'!K99*'Value risk_local currency'!K99</f>
        <v>469561576.2468813</v>
      </c>
      <c r="L99" s="2">
        <f>'Open interest'!L99*'Value risk_local currency'!L99</f>
        <v>245653585.52364734</v>
      </c>
      <c r="M99" s="2">
        <f>'Open interest'!M99*'Value risk_local currency'!M99</f>
        <v>180344524.03811568</v>
      </c>
      <c r="N99" s="2">
        <f>'Open interest'!N99*'Value risk_local currency'!N99</f>
        <v>42830488389.15774</v>
      </c>
      <c r="O99" s="2">
        <f>'Open interest'!O99*'Value risk_local currency'!O99</f>
        <v>1601929962.1251795</v>
      </c>
      <c r="P99" s="2">
        <f>'Open interest'!P99*'Value risk_local currency'!P99</f>
        <v>253078393.741572</v>
      </c>
      <c r="Q99" s="2">
        <f>'Open interest'!Q99*'Value risk_local currency'!Q99</f>
        <v>567311649.0177393</v>
      </c>
      <c r="R99" s="2">
        <f>'Open interest'!R99*'Value risk_local currency'!R99</f>
        <v>248539658.4801203</v>
      </c>
      <c r="S99" s="2">
        <f>'Open interest'!S99*'Value risk_local currency'!S99</f>
        <v>0</v>
      </c>
      <c r="T99" s="2">
        <f>'Open interest'!T99*'Value risk_local currency'!T99</f>
        <v>216488658.0348711</v>
      </c>
      <c r="U99" s="2">
        <f>'Open interest'!U99*'Value risk_local currency'!U99</f>
        <v>93406128.75228661</v>
      </c>
      <c r="V99" s="2">
        <f>'Open interest'!V99*'Value risk_local currency'!V99</f>
        <v>486087551.9955229</v>
      </c>
      <c r="W99" s="2">
        <f>'Open interest'!W99*'Value risk_local currency'!W99</f>
        <v>3541789518.9115233</v>
      </c>
      <c r="X99" s="2">
        <f>'Open interest'!X99*'Value risk_local currency'!X99</f>
        <v>396584688.0967991</v>
      </c>
      <c r="Y99" s="2">
        <f>'Open interest'!Y99*'Value risk_local currency'!Y99</f>
        <v>0</v>
      </c>
      <c r="Z99" s="2">
        <f>'Open interest'!Z99*'Value risk_local currency'!Z99</f>
        <v>3196809104.4561143</v>
      </c>
      <c r="AA99" s="2">
        <f t="shared" si="10"/>
        <v>2363812858.0617805</v>
      </c>
      <c r="AB99" s="2">
        <f t="shared" si="11"/>
        <v>895559685.8086443</v>
      </c>
      <c r="AC99" s="2">
        <f t="shared" si="12"/>
        <v>46089860933.02816</v>
      </c>
      <c r="AD99" s="18">
        <f t="shared" si="13"/>
        <v>172293834342.95007</v>
      </c>
      <c r="AE99" s="2">
        <f t="shared" si="14"/>
        <v>3466842002.1472917</v>
      </c>
    </row>
    <row r="100" spans="1:31" ht="9.75">
      <c r="A100" s="17">
        <v>39356</v>
      </c>
      <c r="B100" s="2">
        <f>'Open interest'!B100*'Value risk_local currency'!B100</f>
        <v>2032857011.9482837</v>
      </c>
      <c r="C100" s="2">
        <f>'Open interest'!C100*'Value risk_local currency'!C100</f>
        <v>1375696956.0192256</v>
      </c>
      <c r="D100" s="2">
        <f>'Open interest'!D100*'Value risk_local currency'!D100</f>
        <v>651360353.754062</v>
      </c>
      <c r="E100" s="2">
        <f>'Open interest'!E100*'Value risk_local currency'!E100</f>
        <v>56364998955.68493</v>
      </c>
      <c r="F100" s="2">
        <f>'Open interest'!F100*'Value risk_local currency'!F100</f>
        <v>80120559191.22215</v>
      </c>
      <c r="G100" s="2">
        <f>'Open interest'!G100*'Value risk_local currency'!G100</f>
        <v>551160877.4004382</v>
      </c>
      <c r="H100" s="2">
        <f>'Open interest'!H100*'Value risk_local currency'!H100</f>
        <v>921791855.1183351</v>
      </c>
      <c r="I100" s="2">
        <f>'Open interest'!I100*'Value risk_local currency'!I100</f>
        <v>453897593.18341595</v>
      </c>
      <c r="J100" s="2">
        <f>'Open interest'!J100*'Value risk_local currency'!J100</f>
        <v>244302609.0467297</v>
      </c>
      <c r="K100" s="2">
        <f>'Open interest'!K100*'Value risk_local currency'!K100</f>
        <v>478469762.228972</v>
      </c>
      <c r="L100" s="2">
        <f>'Open interest'!L100*'Value risk_local currency'!L100</f>
        <v>235408875.70566604</v>
      </c>
      <c r="M100" s="2">
        <f>'Open interest'!M100*'Value risk_local currency'!M100</f>
        <v>139469995.64935192</v>
      </c>
      <c r="N100" s="2">
        <f>'Open interest'!N100*'Value risk_local currency'!N100</f>
        <v>34387867995.86479</v>
      </c>
      <c r="O100" s="2">
        <f>'Open interest'!O100*'Value risk_local currency'!O100</f>
        <v>2630659180.193511</v>
      </c>
      <c r="P100" s="2">
        <f>'Open interest'!P100*'Value risk_local currency'!P100</f>
        <v>352203451.899176</v>
      </c>
      <c r="Q100" s="2">
        <f>'Open interest'!Q100*'Value risk_local currency'!Q100</f>
        <v>957490687.1978278</v>
      </c>
      <c r="R100" s="2">
        <f>'Open interest'!R100*'Value risk_local currency'!R100</f>
        <v>305174084.970103</v>
      </c>
      <c r="S100" s="2">
        <f>'Open interest'!S100*'Value risk_local currency'!S100</f>
        <v>0</v>
      </c>
      <c r="T100" s="2">
        <f>'Open interest'!T100*'Value risk_local currency'!T100</f>
        <v>374802376.85235226</v>
      </c>
      <c r="U100" s="2">
        <f>'Open interest'!U100*'Value risk_local currency'!U100</f>
        <v>94546602.25615199</v>
      </c>
      <c r="V100" s="2">
        <f>'Open interest'!V100*'Value risk_local currency'!V100</f>
        <v>409953298.22279274</v>
      </c>
      <c r="W100" s="2">
        <f>'Open interest'!W100*'Value risk_local currency'!W100</f>
        <v>1685510090.0551274</v>
      </c>
      <c r="X100" s="2">
        <f>'Open interest'!X100*'Value risk_local currency'!X100</f>
        <v>294530328.2906337</v>
      </c>
      <c r="Y100" s="2">
        <f>'Open interest'!Y100*'Value risk_local currency'!Y100</f>
        <v>0</v>
      </c>
      <c r="Z100" s="2">
        <f>'Open interest'!Z100*'Value risk_local currency'!Z100</f>
        <v>3408553967.9675093</v>
      </c>
      <c r="AA100" s="2">
        <f t="shared" si="10"/>
        <v>2171152934.748919</v>
      </c>
      <c r="AB100" s="2">
        <f t="shared" si="11"/>
        <v>853348633.58399</v>
      </c>
      <c r="AC100" s="2">
        <f t="shared" si="12"/>
        <v>37412369564.1977</v>
      </c>
      <c r="AD100" s="18">
        <f t="shared" si="13"/>
        <v>140545472468.62863</v>
      </c>
      <c r="AE100" s="2">
        <f t="shared" si="14"/>
        <v>5124829681.591915</v>
      </c>
    </row>
    <row r="101" spans="1:31" ht="9.75">
      <c r="A101" s="17">
        <v>39387</v>
      </c>
      <c r="B101" s="2">
        <f>'Open interest'!B101*'Value risk_local currency'!B101</f>
        <v>3755727198.9222918</v>
      </c>
      <c r="C101" s="2">
        <f>'Open interest'!C101*'Value risk_local currency'!C101</f>
        <v>2582925129.0598135</v>
      </c>
      <c r="D101" s="2">
        <f>'Open interest'!D101*'Value risk_local currency'!D101</f>
        <v>1290212358.053982</v>
      </c>
      <c r="E101" s="2">
        <f>'Open interest'!E101*'Value risk_local currency'!E101</f>
        <v>93266866049.60628</v>
      </c>
      <c r="F101" s="2">
        <f>'Open interest'!F101*'Value risk_local currency'!F101</f>
        <v>114620510681.87675</v>
      </c>
      <c r="G101" s="2">
        <f>'Open interest'!G101*'Value risk_local currency'!G101</f>
        <v>686284913.7820741</v>
      </c>
      <c r="H101" s="2">
        <f>'Open interest'!H101*'Value risk_local currency'!H101</f>
        <v>1144789063.4662495</v>
      </c>
      <c r="I101" s="2">
        <f>'Open interest'!I101*'Value risk_local currency'!I101</f>
        <v>648573056.1244519</v>
      </c>
      <c r="J101" s="2">
        <f>'Open interest'!J101*'Value risk_local currency'!J101</f>
        <v>319332808.8628779</v>
      </c>
      <c r="K101" s="2">
        <f>'Open interest'!K101*'Value risk_local currency'!K101</f>
        <v>458489219.8868387</v>
      </c>
      <c r="L101" s="2">
        <f>'Open interest'!L101*'Value risk_local currency'!L101</f>
        <v>270824289.6265007</v>
      </c>
      <c r="M101" s="2">
        <f>'Open interest'!M101*'Value risk_local currency'!M101</f>
        <v>174482307.52386403</v>
      </c>
      <c r="N101" s="2">
        <f>'Open interest'!N101*'Value risk_local currency'!N101</f>
        <v>39064586673.89172</v>
      </c>
      <c r="O101" s="2">
        <f>'Open interest'!O101*'Value risk_local currency'!O101</f>
        <v>2949628958.4153132</v>
      </c>
      <c r="P101" s="2">
        <f>'Open interest'!P101*'Value risk_local currency'!P101</f>
        <v>408608939.6240692</v>
      </c>
      <c r="Q101" s="2">
        <f>'Open interest'!Q101*'Value risk_local currency'!Q101</f>
        <v>977018148.1836646</v>
      </c>
      <c r="R101" s="2">
        <f>'Open interest'!R101*'Value risk_local currency'!R101</f>
        <v>471837282.0510385</v>
      </c>
      <c r="S101" s="2">
        <f>'Open interest'!S101*'Value risk_local currency'!S101</f>
        <v>0</v>
      </c>
      <c r="T101" s="2">
        <f>'Open interest'!T101*'Value risk_local currency'!T101</f>
        <v>668444300.3813484</v>
      </c>
      <c r="U101" s="2">
        <f>'Open interest'!U101*'Value risk_local currency'!U101</f>
        <v>168280370.83122507</v>
      </c>
      <c r="V101" s="2">
        <f>'Open interest'!V101*'Value risk_local currency'!V101</f>
        <v>295250734.65330446</v>
      </c>
      <c r="W101" s="2">
        <f>'Open interest'!W101*'Value risk_local currency'!W101</f>
        <v>1678980894.084301</v>
      </c>
      <c r="X101" s="2">
        <f>'Open interest'!X101*'Value risk_local currency'!X101</f>
        <v>214124988.912584</v>
      </c>
      <c r="Y101" s="2">
        <f>'Open interest'!Y101*'Value risk_local currency'!Y101</f>
        <v>0</v>
      </c>
      <c r="Z101" s="2">
        <f>'Open interest'!Z101*'Value risk_local currency'!Z101</f>
        <v>6338652327.982105</v>
      </c>
      <c r="AA101" s="2">
        <f t="shared" si="10"/>
        <v>2798979842.235653</v>
      </c>
      <c r="AB101" s="2">
        <f t="shared" si="11"/>
        <v>903795817.0372034</v>
      </c>
      <c r="AC101" s="2">
        <f t="shared" si="12"/>
        <v>42767362333.16458</v>
      </c>
      <c r="AD101" s="18">
        <f t="shared" si="13"/>
        <v>215516241417.51913</v>
      </c>
      <c r="AE101" s="2">
        <f t="shared" si="14"/>
        <v>5939068734.139964</v>
      </c>
    </row>
    <row r="102" spans="1:31" ht="9.75">
      <c r="A102" s="17">
        <v>39417</v>
      </c>
      <c r="B102" s="2">
        <f>'Open interest'!B102*'Value risk_local currency'!B102</f>
        <v>2293498849.1330557</v>
      </c>
      <c r="C102" s="2">
        <f>'Open interest'!C102*'Value risk_local currency'!C102</f>
        <v>1513445682.877873</v>
      </c>
      <c r="D102" s="2">
        <f>'Open interest'!D102*'Value risk_local currency'!D102</f>
        <v>887170646.2999058</v>
      </c>
      <c r="E102" s="2">
        <f>'Open interest'!E102*'Value risk_local currency'!E102</f>
        <v>61075526518.79965</v>
      </c>
      <c r="F102" s="2">
        <f>'Open interest'!F102*'Value risk_local currency'!F102</f>
        <v>74225979211.28278</v>
      </c>
      <c r="G102" s="2">
        <f>'Open interest'!G102*'Value risk_local currency'!G102</f>
        <v>864875606.2157477</v>
      </c>
      <c r="H102" s="2">
        <f>'Open interest'!H102*'Value risk_local currency'!H102</f>
        <v>1231395217.8035858</v>
      </c>
      <c r="I102" s="2">
        <f>'Open interest'!I102*'Value risk_local currency'!I102</f>
        <v>727976225.9173224</v>
      </c>
      <c r="J102" s="2">
        <f>'Open interest'!J102*'Value risk_local currency'!J102</f>
        <v>310933183.0193653</v>
      </c>
      <c r="K102" s="2">
        <f>'Open interest'!K102*'Value risk_local currency'!K102</f>
        <v>437772865.8734992</v>
      </c>
      <c r="L102" s="2">
        <f>'Open interest'!L102*'Value risk_local currency'!L102</f>
        <v>202054954.04767644</v>
      </c>
      <c r="M102" s="2">
        <f>'Open interest'!M102*'Value risk_local currency'!M102</f>
        <v>163159185.57225022</v>
      </c>
      <c r="N102" s="2">
        <f>'Open interest'!N102*'Value risk_local currency'!N102</f>
        <v>35935850986.3528</v>
      </c>
      <c r="O102" s="2">
        <f>'Open interest'!O102*'Value risk_local currency'!O102</f>
        <v>2234276556.820072</v>
      </c>
      <c r="P102" s="2">
        <f>'Open interest'!P102*'Value risk_local currency'!P102</f>
        <v>354555927.52781856</v>
      </c>
      <c r="Q102" s="2">
        <f>'Open interest'!Q102*'Value risk_local currency'!Q102</f>
        <v>791216366.8185035</v>
      </c>
      <c r="R102" s="2">
        <f>'Open interest'!R102*'Value risk_local currency'!R102</f>
        <v>295197514.1209488</v>
      </c>
      <c r="S102" s="2">
        <f>'Open interest'!S102*'Value risk_local currency'!S102</f>
        <v>0</v>
      </c>
      <c r="T102" s="2">
        <f>'Open interest'!T102*'Value risk_local currency'!T102</f>
        <v>429077047.49046075</v>
      </c>
      <c r="U102" s="2">
        <f>'Open interest'!U102*'Value risk_local currency'!U102</f>
        <v>97294739.48687987</v>
      </c>
      <c r="V102" s="2">
        <f>'Open interest'!V102*'Value risk_local currency'!V102</f>
        <v>342828359.5260981</v>
      </c>
      <c r="W102" s="2">
        <f>'Open interest'!W102*'Value risk_local currency'!W102</f>
        <v>3091211120.51873</v>
      </c>
      <c r="X102" s="2">
        <f>'Open interest'!X102*'Value risk_local currency'!X102</f>
        <v>311177659.4232963</v>
      </c>
      <c r="Y102" s="2">
        <f>'Open interest'!Y102*'Value risk_local currency'!Y102</f>
        <v>0</v>
      </c>
      <c r="Z102" s="2">
        <f>'Open interest'!Z102*'Value risk_local currency'!Z102</f>
        <v>3806944532.0109286</v>
      </c>
      <c r="AA102" s="2">
        <f t="shared" si="10"/>
        <v>3135180232.9560213</v>
      </c>
      <c r="AB102" s="2">
        <f t="shared" si="11"/>
        <v>802987005.493426</v>
      </c>
      <c r="AC102" s="2">
        <f t="shared" si="12"/>
        <v>39874018224.802246</v>
      </c>
      <c r="AD102" s="18">
        <f t="shared" si="13"/>
        <v>139995620908.39325</v>
      </c>
      <c r="AE102" s="2">
        <f t="shared" si="14"/>
        <v>4544446511.790782</v>
      </c>
    </row>
    <row r="103" spans="1:31" ht="9.75">
      <c r="A103" s="17">
        <v>39448</v>
      </c>
      <c r="B103" s="2">
        <f>'Open interest'!B103*'Value risk_local currency'!B103</f>
        <v>3026649431.3643737</v>
      </c>
      <c r="C103" s="2">
        <f>'Open interest'!C103*'Value risk_local currency'!C103</f>
        <v>2527021533.222482</v>
      </c>
      <c r="D103" s="2">
        <f>'Open interest'!D103*'Value risk_local currency'!D103</f>
        <v>2148486543.946807</v>
      </c>
      <c r="E103" s="2">
        <f>'Open interest'!E103*'Value risk_local currency'!E103</f>
        <v>147764449838.38315</v>
      </c>
      <c r="F103" s="2">
        <f>'Open interest'!F103*'Value risk_local currency'!F103</f>
        <v>155438111595.28653</v>
      </c>
      <c r="G103" s="2">
        <f>'Open interest'!G103*'Value risk_local currency'!G103</f>
        <v>941413815.6031076</v>
      </c>
      <c r="H103" s="2">
        <f>'Open interest'!H103*'Value risk_local currency'!H103</f>
        <v>1476301686.217234</v>
      </c>
      <c r="I103" s="2">
        <f>'Open interest'!I103*'Value risk_local currency'!I103</f>
        <v>792269219.2051495</v>
      </c>
      <c r="J103" s="2">
        <f>'Open interest'!J103*'Value risk_local currency'!J103</f>
        <v>377389102.9302605</v>
      </c>
      <c r="K103" s="2">
        <f>'Open interest'!K103*'Value risk_local currency'!K103</f>
        <v>644425340.65057</v>
      </c>
      <c r="L103" s="2">
        <f>'Open interest'!L103*'Value risk_local currency'!L103</f>
        <v>405072160.2591535</v>
      </c>
      <c r="M103" s="2">
        <f>'Open interest'!M103*'Value risk_local currency'!M103</f>
        <v>326192226.8331677</v>
      </c>
      <c r="N103" s="2">
        <f>'Open interest'!N103*'Value risk_local currency'!N103</f>
        <v>54119029104.1347</v>
      </c>
      <c r="O103" s="2">
        <f>'Open interest'!O103*'Value risk_local currency'!O103</f>
        <v>1988306002.50339</v>
      </c>
      <c r="P103" s="2">
        <f>'Open interest'!P103*'Value risk_local currency'!P103</f>
        <v>297118478.37797004</v>
      </c>
      <c r="Q103" s="2">
        <f>'Open interest'!Q103*'Value risk_local currency'!Q103</f>
        <v>789132478.2244254</v>
      </c>
      <c r="R103" s="2">
        <f>'Open interest'!R103*'Value risk_local currency'!R103</f>
        <v>427463090.0950315</v>
      </c>
      <c r="S103" s="2">
        <f>'Open interest'!S103*'Value risk_local currency'!S103</f>
        <v>0</v>
      </c>
      <c r="T103" s="2">
        <f>'Open interest'!T103*'Value risk_local currency'!T103</f>
        <v>478036479.8649434</v>
      </c>
      <c r="U103" s="2">
        <f>'Open interest'!U103*'Value risk_local currency'!U103</f>
        <v>158420465.24200037</v>
      </c>
      <c r="V103" s="2">
        <f>'Open interest'!V103*'Value risk_local currency'!V103</f>
        <v>685270837.2538779</v>
      </c>
      <c r="W103" s="2">
        <f>'Open interest'!W103*'Value risk_local currency'!W103</f>
        <v>3391477187.1594005</v>
      </c>
      <c r="X103" s="2">
        <f>'Open interest'!X103*'Value risk_local currency'!X103</f>
        <v>845198287.5247568</v>
      </c>
      <c r="Y103" s="2">
        <f>'Open interest'!Y103*'Value risk_local currency'!Y103</f>
        <v>0</v>
      </c>
      <c r="Z103" s="2">
        <f>'Open interest'!Z103*'Value risk_local currency'!Z103</f>
        <v>5553670964.586856</v>
      </c>
      <c r="AA103" s="2">
        <f aca="true" t="shared" si="15" ref="AA103:AA126">SUM(G103:J103)</f>
        <v>3587373823.955752</v>
      </c>
      <c r="AB103" s="2">
        <f aca="true" t="shared" si="16" ref="AB103:AB126">SUM(K103:M103)</f>
        <v>1375689727.7428913</v>
      </c>
      <c r="AC103" s="2">
        <f aca="true" t="shared" si="17" ref="AC103:AC126">SUM(G103:N103)</f>
        <v>59082092655.83334</v>
      </c>
      <c r="AD103" s="18">
        <f aca="true" t="shared" si="18" ref="AD103:AD126">SUM(D103:F103,Z103)</f>
        <v>310904718942.2033</v>
      </c>
      <c r="AE103" s="2">
        <f aca="true" t="shared" si="19" ref="AE103:AE126">SUM(O103:R103,T103:V103)</f>
        <v>4823747831.561639</v>
      </c>
    </row>
    <row r="104" spans="1:31" ht="9.75">
      <c r="A104" s="17">
        <v>39479</v>
      </c>
      <c r="B104" s="2">
        <f>'Open interest'!B104*'Value risk_local currency'!B104</f>
        <v>2238563290.0262814</v>
      </c>
      <c r="C104" s="2">
        <f>'Open interest'!C104*'Value risk_local currency'!C104</f>
        <v>1778684831.4794424</v>
      </c>
      <c r="D104" s="2">
        <f>'Open interest'!D104*'Value risk_local currency'!D104</f>
        <v>1640275143.996001</v>
      </c>
      <c r="E104" s="2">
        <f>'Open interest'!E104*'Value risk_local currency'!E104</f>
        <v>132307037632.74516</v>
      </c>
      <c r="F104" s="2">
        <f>'Open interest'!F104*'Value risk_local currency'!F104</f>
        <v>116125171550.1062</v>
      </c>
      <c r="G104" s="2">
        <f>'Open interest'!G104*'Value risk_local currency'!G104</f>
        <v>1093314324.3738267</v>
      </c>
      <c r="H104" s="2">
        <f>'Open interest'!H104*'Value risk_local currency'!H104</f>
        <v>1593189736.4801447</v>
      </c>
      <c r="I104" s="2">
        <f>'Open interest'!I104*'Value risk_local currency'!I104</f>
        <v>904834556.6860101</v>
      </c>
      <c r="J104" s="2">
        <f>'Open interest'!J104*'Value risk_local currency'!J104</f>
        <v>477237940.8438058</v>
      </c>
      <c r="K104" s="2">
        <f>'Open interest'!K104*'Value risk_local currency'!K104</f>
        <v>690929369.5648586</v>
      </c>
      <c r="L104" s="2">
        <f>'Open interest'!L104*'Value risk_local currency'!L104</f>
        <v>431779752.0745715</v>
      </c>
      <c r="M104" s="2">
        <f>'Open interest'!M104*'Value risk_local currency'!M104</f>
        <v>328190581.48791647</v>
      </c>
      <c r="N104" s="2">
        <f>'Open interest'!N104*'Value risk_local currency'!N104</f>
        <v>60960216091.25536</v>
      </c>
      <c r="O104" s="2">
        <f>'Open interest'!O104*'Value risk_local currency'!O104</f>
        <v>2602175227.234995</v>
      </c>
      <c r="P104" s="2">
        <f>'Open interest'!P104*'Value risk_local currency'!P104</f>
        <v>432506816.9999973</v>
      </c>
      <c r="Q104" s="2">
        <f>'Open interest'!Q104*'Value risk_local currency'!Q104</f>
        <v>900470140.6263127</v>
      </c>
      <c r="R104" s="2">
        <f>'Open interest'!R104*'Value risk_local currency'!R104</f>
        <v>358186275.13270545</v>
      </c>
      <c r="S104" s="2">
        <f>'Open interest'!S104*'Value risk_local currency'!S104</f>
        <v>0</v>
      </c>
      <c r="T104" s="2">
        <f>'Open interest'!T104*'Value risk_local currency'!T104</f>
        <v>507959031.0961839</v>
      </c>
      <c r="U104" s="2">
        <f>'Open interest'!U104*'Value risk_local currency'!U104</f>
        <v>175419722.99979118</v>
      </c>
      <c r="V104" s="2">
        <f>'Open interest'!V104*'Value risk_local currency'!V104</f>
        <v>513743898.3805092</v>
      </c>
      <c r="W104" s="2">
        <f>'Open interest'!W104*'Value risk_local currency'!W104</f>
        <v>2084018702.371254</v>
      </c>
      <c r="X104" s="2">
        <f>'Open interest'!X104*'Value risk_local currency'!X104</f>
        <v>596500153.4033071</v>
      </c>
      <c r="Y104" s="2">
        <f>'Open interest'!Y104*'Value risk_local currency'!Y104</f>
        <v>0</v>
      </c>
      <c r="Z104" s="2">
        <f>'Open interest'!Z104*'Value risk_local currency'!Z104</f>
        <v>4017248121.505724</v>
      </c>
      <c r="AA104" s="2">
        <f t="shared" si="15"/>
        <v>4068576558.3837876</v>
      </c>
      <c r="AB104" s="2">
        <f t="shared" si="16"/>
        <v>1450899703.1273465</v>
      </c>
      <c r="AC104" s="2">
        <f t="shared" si="17"/>
        <v>66479692352.766495</v>
      </c>
      <c r="AD104" s="18">
        <f t="shared" si="18"/>
        <v>254089732448.3531</v>
      </c>
      <c r="AE104" s="2">
        <f t="shared" si="19"/>
        <v>5490461112.470494</v>
      </c>
    </row>
    <row r="105" spans="1:31" ht="9.75">
      <c r="A105" s="17">
        <v>39508</v>
      </c>
      <c r="B105" s="2">
        <f>'Open interest'!B105*'Value risk_local currency'!B105</f>
        <v>3277198824.4986944</v>
      </c>
      <c r="C105" s="2">
        <f>'Open interest'!C105*'Value risk_local currency'!C105</f>
        <v>2377482079.58608</v>
      </c>
      <c r="D105" s="2">
        <f>'Open interest'!D105*'Value risk_local currency'!D105</f>
        <v>1306867375.5530908</v>
      </c>
      <c r="E105" s="2">
        <f>'Open interest'!E105*'Value risk_local currency'!E105</f>
        <v>104970075811.10664</v>
      </c>
      <c r="F105" s="2">
        <f>'Open interest'!F105*'Value risk_local currency'!F105</f>
        <v>101888642623.61505</v>
      </c>
      <c r="G105" s="2">
        <f>'Open interest'!G105*'Value risk_local currency'!G105</f>
        <v>944267856.4387941</v>
      </c>
      <c r="H105" s="2">
        <f>'Open interest'!H105*'Value risk_local currency'!H105</f>
        <v>1650761165.4743986</v>
      </c>
      <c r="I105" s="2">
        <f>'Open interest'!I105*'Value risk_local currency'!I105</f>
        <v>1015212714.5020286</v>
      </c>
      <c r="J105" s="2">
        <f>'Open interest'!J105*'Value risk_local currency'!J105</f>
        <v>478795724.2458677</v>
      </c>
      <c r="K105" s="2">
        <f>'Open interest'!K105*'Value risk_local currency'!K105</f>
        <v>494586853.8484949</v>
      </c>
      <c r="L105" s="2">
        <f>'Open interest'!L105*'Value risk_local currency'!L105</f>
        <v>399095244.7216598</v>
      </c>
      <c r="M105" s="2">
        <f>'Open interest'!M105*'Value risk_local currency'!M105</f>
        <v>431908610.4351976</v>
      </c>
      <c r="N105" s="2">
        <f>'Open interest'!N105*'Value risk_local currency'!N105</f>
        <v>55007682268.1368</v>
      </c>
      <c r="O105" s="2">
        <f>'Open interest'!O105*'Value risk_local currency'!O105</f>
        <v>4005034658.8369703</v>
      </c>
      <c r="P105" s="2">
        <f>'Open interest'!P105*'Value risk_local currency'!P105</f>
        <v>653685179.7579579</v>
      </c>
      <c r="Q105" s="2">
        <f>'Open interest'!Q105*'Value risk_local currency'!Q105</f>
        <v>1550855751.995747</v>
      </c>
      <c r="R105" s="2">
        <f>'Open interest'!R105*'Value risk_local currency'!R105</f>
        <v>530992249.0737741</v>
      </c>
      <c r="S105" s="2">
        <f>'Open interest'!S105*'Value risk_local currency'!S105</f>
        <v>0</v>
      </c>
      <c r="T105" s="2">
        <f>'Open interest'!T105*'Value risk_local currency'!T105</f>
        <v>728066347.442321</v>
      </c>
      <c r="U105" s="2">
        <f>'Open interest'!U105*'Value risk_local currency'!U105</f>
        <v>206605232.12589675</v>
      </c>
      <c r="V105" s="2">
        <f>'Open interest'!V105*'Value risk_local currency'!V105</f>
        <v>936942846.8028152</v>
      </c>
      <c r="W105" s="2">
        <f>'Open interest'!W105*'Value risk_local currency'!W105</f>
        <v>2385341549.946139</v>
      </c>
      <c r="X105" s="2">
        <f>'Open interest'!X105*'Value risk_local currency'!X105</f>
        <v>884331809.3318231</v>
      </c>
      <c r="Y105" s="2">
        <f>'Open interest'!Y105*'Value risk_local currency'!Y105</f>
        <v>0</v>
      </c>
      <c r="Z105" s="2">
        <f>'Open interest'!Z105*'Value risk_local currency'!Z105</f>
        <v>5654680904.084775</v>
      </c>
      <c r="AA105" s="2">
        <f t="shared" si="15"/>
        <v>4089037460.661089</v>
      </c>
      <c r="AB105" s="2">
        <f t="shared" si="16"/>
        <v>1325590709.0053523</v>
      </c>
      <c r="AC105" s="2">
        <f t="shared" si="17"/>
        <v>60422310437.803246</v>
      </c>
      <c r="AD105" s="18">
        <f t="shared" si="18"/>
        <v>213820266714.35956</v>
      </c>
      <c r="AE105" s="2">
        <f t="shared" si="19"/>
        <v>8612182266.035482</v>
      </c>
    </row>
    <row r="106" spans="1:31" ht="9.75">
      <c r="A106" s="17">
        <v>39539</v>
      </c>
      <c r="B106" s="2">
        <f>'Open interest'!B106*'Value risk_local currency'!B106</f>
        <v>1577629309.965497</v>
      </c>
      <c r="C106" s="2">
        <f>'Open interest'!C106*'Value risk_local currency'!C106</f>
        <v>1181066044.095175</v>
      </c>
      <c r="D106" s="2">
        <f>'Open interest'!D106*'Value risk_local currency'!D106</f>
        <v>844003482.7024114</v>
      </c>
      <c r="E106" s="2">
        <f>'Open interest'!E106*'Value risk_local currency'!E106</f>
        <v>90066729224.10538</v>
      </c>
      <c r="F106" s="2">
        <f>'Open interest'!F106*'Value risk_local currency'!F106</f>
        <v>86267580131.2998</v>
      </c>
      <c r="G106" s="2">
        <f>'Open interest'!G106*'Value risk_local currency'!G106</f>
        <v>638607827.2144331</v>
      </c>
      <c r="H106" s="2">
        <f>'Open interest'!H106*'Value risk_local currency'!H106</f>
        <v>1015837716.6064909</v>
      </c>
      <c r="I106" s="2">
        <f>'Open interest'!I106*'Value risk_local currency'!I106</f>
        <v>731040267.1113179</v>
      </c>
      <c r="J106" s="2">
        <f>'Open interest'!J106*'Value risk_local currency'!J106</f>
        <v>373864352.2790099</v>
      </c>
      <c r="K106" s="2">
        <f>'Open interest'!K106*'Value risk_local currency'!K106</f>
        <v>438696709.6099747</v>
      </c>
      <c r="L106" s="2">
        <f>'Open interest'!L106*'Value risk_local currency'!L106</f>
        <v>285461200.62682486</v>
      </c>
      <c r="M106" s="2">
        <f>'Open interest'!M106*'Value risk_local currency'!M106</f>
        <v>286218052.2341884</v>
      </c>
      <c r="N106" s="2">
        <f>'Open interest'!N106*'Value risk_local currency'!N106</f>
        <v>53940581700.144646</v>
      </c>
      <c r="O106" s="2">
        <f>'Open interest'!O106*'Value risk_local currency'!O106</f>
        <v>2522272637.3599668</v>
      </c>
      <c r="P106" s="2">
        <f>'Open interest'!P106*'Value risk_local currency'!P106</f>
        <v>466997815.1885149</v>
      </c>
      <c r="Q106" s="2">
        <f>'Open interest'!Q106*'Value risk_local currency'!Q106</f>
        <v>937947930.5518155</v>
      </c>
      <c r="R106" s="2">
        <f>'Open interest'!R106*'Value risk_local currency'!R106</f>
        <v>397649465.1002151</v>
      </c>
      <c r="S106" s="2">
        <f>'Open interest'!S106*'Value risk_local currency'!S106</f>
        <v>0</v>
      </c>
      <c r="T106" s="2">
        <f>'Open interest'!T106*'Value risk_local currency'!T106</f>
        <v>528809625.9898744</v>
      </c>
      <c r="U106" s="2">
        <f>'Open interest'!U106*'Value risk_local currency'!U106</f>
        <v>162723564.59542203</v>
      </c>
      <c r="V106" s="2">
        <f>'Open interest'!V106*'Value risk_local currency'!V106</f>
        <v>742494056.2523319</v>
      </c>
      <c r="W106" s="2">
        <f>'Open interest'!W106*'Value risk_local currency'!W106</f>
        <v>2007425973.5374565</v>
      </c>
      <c r="X106" s="2">
        <f>'Open interest'!X106*'Value risk_local currency'!X106</f>
        <v>483474348.94344956</v>
      </c>
      <c r="Y106" s="2">
        <f>'Open interest'!Y106*'Value risk_local currency'!Y106</f>
        <v>0</v>
      </c>
      <c r="Z106" s="2">
        <f>'Open interest'!Z106*'Value risk_local currency'!Z106</f>
        <v>2758695354.0606723</v>
      </c>
      <c r="AA106" s="2">
        <f t="shared" si="15"/>
        <v>2759350163.2112513</v>
      </c>
      <c r="AB106" s="2">
        <f t="shared" si="16"/>
        <v>1010375962.4709878</v>
      </c>
      <c r="AC106" s="2">
        <f t="shared" si="17"/>
        <v>57710307825.82689</v>
      </c>
      <c r="AD106" s="18">
        <f t="shared" si="18"/>
        <v>179937008192.16827</v>
      </c>
      <c r="AE106" s="2">
        <f t="shared" si="19"/>
        <v>5758895095.03814</v>
      </c>
    </row>
    <row r="107" spans="1:31" ht="9.75">
      <c r="A107" s="17">
        <v>39569</v>
      </c>
      <c r="B107" s="2">
        <f>'Open interest'!B107*'Value risk_local currency'!B107</f>
        <v>1639559995.7550871</v>
      </c>
      <c r="C107" s="2">
        <f>'Open interest'!C107*'Value risk_local currency'!C107</f>
        <v>1336413249.0424182</v>
      </c>
      <c r="D107" s="2">
        <f>'Open interest'!D107*'Value risk_local currency'!D107</f>
        <v>752072551.975746</v>
      </c>
      <c r="E107" s="2">
        <f>'Open interest'!E107*'Value risk_local currency'!E107</f>
        <v>95800810717.60849</v>
      </c>
      <c r="F107" s="2">
        <f>'Open interest'!F107*'Value risk_local currency'!F107</f>
        <v>86343433493.14314</v>
      </c>
      <c r="G107" s="2">
        <f>'Open interest'!G107*'Value risk_local currency'!G107</f>
        <v>711427480.6227385</v>
      </c>
      <c r="H107" s="2">
        <f>'Open interest'!H107*'Value risk_local currency'!H107</f>
        <v>1197789034.7995887</v>
      </c>
      <c r="I107" s="2">
        <f>'Open interest'!I107*'Value risk_local currency'!I107</f>
        <v>695408138.2663198</v>
      </c>
      <c r="J107" s="2">
        <f>'Open interest'!J107*'Value risk_local currency'!J107</f>
        <v>352079763.4758202</v>
      </c>
      <c r="K107" s="2">
        <f>'Open interest'!K107*'Value risk_local currency'!K107</f>
        <v>661773215.163384</v>
      </c>
      <c r="L107" s="2">
        <f>'Open interest'!L107*'Value risk_local currency'!L107</f>
        <v>281282955.8070904</v>
      </c>
      <c r="M107" s="2">
        <f>'Open interest'!M107*'Value risk_local currency'!M107</f>
        <v>224902684.59796828</v>
      </c>
      <c r="N107" s="2">
        <f>'Open interest'!N107*'Value risk_local currency'!N107</f>
        <v>51788074677.63557</v>
      </c>
      <c r="O107" s="2">
        <f>'Open interest'!O107*'Value risk_local currency'!O107</f>
        <v>3155471682.6997886</v>
      </c>
      <c r="P107" s="2">
        <f>'Open interest'!P107*'Value risk_local currency'!P107</f>
        <v>704297766.5231534</v>
      </c>
      <c r="Q107" s="2">
        <f>'Open interest'!Q107*'Value risk_local currency'!Q107</f>
        <v>1412371466.6753075</v>
      </c>
      <c r="R107" s="2">
        <f>'Open interest'!R107*'Value risk_local currency'!R107</f>
        <v>527323758.2337006</v>
      </c>
      <c r="S107" s="2">
        <f>'Open interest'!S107*'Value risk_local currency'!S107</f>
        <v>0</v>
      </c>
      <c r="T107" s="2">
        <f>'Open interest'!T107*'Value risk_local currency'!T107</f>
        <v>479617933.6995616</v>
      </c>
      <c r="U107" s="2">
        <f>'Open interest'!U107*'Value risk_local currency'!U107</f>
        <v>167484794.1430165</v>
      </c>
      <c r="V107" s="2">
        <f>'Open interest'!V107*'Value risk_local currency'!V107</f>
        <v>755623740.9044952</v>
      </c>
      <c r="W107" s="2">
        <f>'Open interest'!W107*'Value risk_local currency'!W107</f>
        <v>1617099767.3787565</v>
      </c>
      <c r="X107" s="2">
        <f>'Open interest'!X107*'Value risk_local currency'!X107</f>
        <v>303626189.5865082</v>
      </c>
      <c r="Y107" s="2">
        <f>'Open interest'!Y107*'Value risk_local currency'!Y107</f>
        <v>0</v>
      </c>
      <c r="Z107" s="2">
        <f>'Open interest'!Z107*'Value risk_local currency'!Z107</f>
        <v>2975973244.7975054</v>
      </c>
      <c r="AA107" s="2">
        <f t="shared" si="15"/>
        <v>2956704417.164467</v>
      </c>
      <c r="AB107" s="2">
        <f t="shared" si="16"/>
        <v>1167958855.5684426</v>
      </c>
      <c r="AC107" s="2">
        <f t="shared" si="17"/>
        <v>55912737950.36848</v>
      </c>
      <c r="AD107" s="18">
        <f t="shared" si="18"/>
        <v>185872290007.52487</v>
      </c>
      <c r="AE107" s="2">
        <f t="shared" si="19"/>
        <v>7202191142.8790245</v>
      </c>
    </row>
    <row r="108" spans="1:31" ht="9.75">
      <c r="A108" s="17">
        <v>39600</v>
      </c>
      <c r="B108" s="2">
        <f>'Open interest'!B108*'Value risk_local currency'!B108</f>
        <v>2087558661.309884</v>
      </c>
      <c r="C108" s="2">
        <f>'Open interest'!C108*'Value risk_local currency'!C108</f>
        <v>1695874041.1193848</v>
      </c>
      <c r="D108" s="2">
        <f>'Open interest'!D108*'Value risk_local currency'!D108</f>
        <v>908803418.289054</v>
      </c>
      <c r="E108" s="2">
        <f>'Open interest'!E108*'Value risk_local currency'!E108</f>
        <v>58034604304.63264</v>
      </c>
      <c r="F108" s="2">
        <f>'Open interest'!F108*'Value risk_local currency'!F108</f>
        <v>58367797579.268135</v>
      </c>
      <c r="G108" s="2">
        <f>'Open interest'!G108*'Value risk_local currency'!G108</f>
        <v>581313569.6286817</v>
      </c>
      <c r="H108" s="2">
        <f>'Open interest'!H108*'Value risk_local currency'!H108</f>
        <v>1083493699.7243133</v>
      </c>
      <c r="I108" s="2">
        <f>'Open interest'!I108*'Value risk_local currency'!I108</f>
        <v>704655976.0490955</v>
      </c>
      <c r="J108" s="2">
        <f>'Open interest'!J108*'Value risk_local currency'!J108</f>
        <v>424472132.21231574</v>
      </c>
      <c r="K108" s="2">
        <f>'Open interest'!K108*'Value risk_local currency'!K108</f>
        <v>572662982.6208147</v>
      </c>
      <c r="L108" s="2">
        <f>'Open interest'!L108*'Value risk_local currency'!L108</f>
        <v>325008757.9164108</v>
      </c>
      <c r="M108" s="2">
        <f>'Open interest'!M108*'Value risk_local currency'!M108</f>
        <v>286091428.50208175</v>
      </c>
      <c r="N108" s="2">
        <f>'Open interest'!N108*'Value risk_local currency'!N108</f>
        <v>45745916507.34538</v>
      </c>
      <c r="O108" s="2">
        <f>'Open interest'!O108*'Value risk_local currency'!O108</f>
        <v>4851795503.323289</v>
      </c>
      <c r="P108" s="2">
        <f>'Open interest'!P108*'Value risk_local currency'!P108</f>
        <v>971009077.8727145</v>
      </c>
      <c r="Q108" s="2">
        <f>'Open interest'!Q108*'Value risk_local currency'!Q108</f>
        <v>1850880118.862701</v>
      </c>
      <c r="R108" s="2">
        <f>'Open interest'!R108*'Value risk_local currency'!R108</f>
        <v>897657086.4636364</v>
      </c>
      <c r="S108" s="2">
        <f>'Open interest'!S108*'Value risk_local currency'!S108</f>
        <v>0</v>
      </c>
      <c r="T108" s="2">
        <f>'Open interest'!T108*'Value risk_local currency'!T108</f>
        <v>591714914.6678942</v>
      </c>
      <c r="U108" s="2">
        <f>'Open interest'!U108*'Value risk_local currency'!U108</f>
        <v>118039572.02435225</v>
      </c>
      <c r="V108" s="2">
        <f>'Open interest'!V108*'Value risk_local currency'!V108</f>
        <v>1000359271.0446438</v>
      </c>
      <c r="W108" s="2">
        <f>'Open interest'!W108*'Value risk_local currency'!W108</f>
        <v>2408563890.7479596</v>
      </c>
      <c r="X108" s="2">
        <f>'Open interest'!X108*'Value risk_local currency'!X108</f>
        <v>661024995.650237</v>
      </c>
      <c r="Y108" s="2">
        <f>'Open interest'!Y108*'Value risk_local currency'!Y108</f>
        <v>0</v>
      </c>
      <c r="Z108" s="2">
        <f>'Open interest'!Z108*'Value risk_local currency'!Z108</f>
        <v>3783432702.429269</v>
      </c>
      <c r="AA108" s="2">
        <f t="shared" si="15"/>
        <v>2793935377.614406</v>
      </c>
      <c r="AB108" s="2">
        <f t="shared" si="16"/>
        <v>1183763169.039307</v>
      </c>
      <c r="AC108" s="2">
        <f t="shared" si="17"/>
        <v>49723615053.9991</v>
      </c>
      <c r="AD108" s="18">
        <f t="shared" si="18"/>
        <v>121094638004.6191</v>
      </c>
      <c r="AE108" s="2">
        <f t="shared" si="19"/>
        <v>10281455544.259232</v>
      </c>
    </row>
    <row r="109" spans="1:31" ht="9.75">
      <c r="A109" s="17">
        <v>39630</v>
      </c>
      <c r="B109" s="2">
        <f>'Open interest'!B109*'Value risk_local currency'!B109</f>
        <v>2460990373.2997694</v>
      </c>
      <c r="C109" s="2">
        <f>'Open interest'!C109*'Value risk_local currency'!C109</f>
        <v>2195495779.92778</v>
      </c>
      <c r="D109" s="2">
        <f>'Open interest'!D109*'Value risk_local currency'!D109</f>
        <v>1402703676.4262848</v>
      </c>
      <c r="E109" s="2">
        <f>'Open interest'!E109*'Value risk_local currency'!E109</f>
        <v>76738657763.45073</v>
      </c>
      <c r="F109" s="2">
        <f>'Open interest'!F109*'Value risk_local currency'!F109</f>
        <v>76880031123.6518</v>
      </c>
      <c r="G109" s="2">
        <f>'Open interest'!G109*'Value risk_local currency'!G109</f>
        <v>676402064.0862176</v>
      </c>
      <c r="H109" s="2">
        <f>'Open interest'!H109*'Value risk_local currency'!H109</f>
        <v>1051947486.5986285</v>
      </c>
      <c r="I109" s="2">
        <f>'Open interest'!I109*'Value risk_local currency'!I109</f>
        <v>651936389.7615216</v>
      </c>
      <c r="J109" s="2">
        <f>'Open interest'!J109*'Value risk_local currency'!J109</f>
        <v>330417441.36260927</v>
      </c>
      <c r="K109" s="2">
        <f>'Open interest'!K109*'Value risk_local currency'!K109</f>
        <v>574408405.5661427</v>
      </c>
      <c r="L109" s="2">
        <f>'Open interest'!L109*'Value risk_local currency'!L109</f>
        <v>312028667.98706186</v>
      </c>
      <c r="M109" s="2">
        <f>'Open interest'!M109*'Value risk_local currency'!M109</f>
        <v>215702341.66734487</v>
      </c>
      <c r="N109" s="2">
        <f>'Open interest'!N109*'Value risk_local currency'!N109</f>
        <v>35699129748.71103</v>
      </c>
      <c r="O109" s="2">
        <f>'Open interest'!O109*'Value risk_local currency'!O109</f>
        <v>4284572797.048899</v>
      </c>
      <c r="P109" s="2">
        <f>'Open interest'!P109*'Value risk_local currency'!P109</f>
        <v>832489498.8960525</v>
      </c>
      <c r="Q109" s="2">
        <f>'Open interest'!Q109*'Value risk_local currency'!Q109</f>
        <v>1775062944.5022826</v>
      </c>
      <c r="R109" s="2">
        <f>'Open interest'!R109*'Value risk_local currency'!R109</f>
        <v>928505979.9736089</v>
      </c>
      <c r="S109" s="2">
        <f>'Open interest'!S109*'Value risk_local currency'!S109</f>
        <v>0</v>
      </c>
      <c r="T109" s="2">
        <f>'Open interest'!T109*'Value risk_local currency'!T109</f>
        <v>495961191.13393235</v>
      </c>
      <c r="U109" s="2">
        <f>'Open interest'!U109*'Value risk_local currency'!U109</f>
        <v>177022409.95231828</v>
      </c>
      <c r="V109" s="2">
        <f>'Open interest'!V109*'Value risk_local currency'!V109</f>
        <v>920060735.1465564</v>
      </c>
      <c r="W109" s="2">
        <f>'Open interest'!W109*'Value risk_local currency'!W109</f>
        <v>1763311017.3879333</v>
      </c>
      <c r="X109" s="2">
        <f>'Open interest'!X109*'Value risk_local currency'!X109</f>
        <v>393549536.54466367</v>
      </c>
      <c r="Y109" s="2">
        <f>'Open interest'!Y109*'Value risk_local currency'!Y109</f>
        <v>0</v>
      </c>
      <c r="Z109" s="2">
        <f>'Open interest'!Z109*'Value risk_local currency'!Z109</f>
        <v>4656486153.22755</v>
      </c>
      <c r="AA109" s="2">
        <f t="shared" si="15"/>
        <v>2710703381.808977</v>
      </c>
      <c r="AB109" s="2">
        <f t="shared" si="16"/>
        <v>1102139415.2205493</v>
      </c>
      <c r="AC109" s="2">
        <f t="shared" si="17"/>
        <v>39511972545.740555</v>
      </c>
      <c r="AD109" s="18">
        <f t="shared" si="18"/>
        <v>159677878716.75635</v>
      </c>
      <c r="AE109" s="2">
        <f t="shared" si="19"/>
        <v>9413675556.65365</v>
      </c>
    </row>
    <row r="110" spans="1:31" ht="9.75">
      <c r="A110" s="17">
        <v>39661</v>
      </c>
      <c r="B110" s="2">
        <f>'Open interest'!B110*'Value risk_local currency'!B110</f>
        <v>2189328105.628927</v>
      </c>
      <c r="C110" s="2">
        <f>'Open interest'!C110*'Value risk_local currency'!C110</f>
        <v>1903661274.7003012</v>
      </c>
      <c r="D110" s="2">
        <f>'Open interest'!D110*'Value risk_local currency'!D110</f>
        <v>1344444716.0917823</v>
      </c>
      <c r="E110" s="2">
        <f>'Open interest'!E110*'Value risk_local currency'!E110</f>
        <v>72694712872.58586</v>
      </c>
      <c r="F110" s="2">
        <f>'Open interest'!F110*'Value risk_local currency'!F110</f>
        <v>65348328124.26914</v>
      </c>
      <c r="G110" s="2">
        <f>'Open interest'!G110*'Value risk_local currency'!G110</f>
        <v>556473382.6215497</v>
      </c>
      <c r="H110" s="2">
        <f>'Open interest'!H110*'Value risk_local currency'!H110</f>
        <v>779505484.3566823</v>
      </c>
      <c r="I110" s="2">
        <f>'Open interest'!I110*'Value risk_local currency'!I110</f>
        <v>434623217.53165114</v>
      </c>
      <c r="J110" s="2">
        <f>'Open interest'!J110*'Value risk_local currency'!J110</f>
        <v>240081790.5998779</v>
      </c>
      <c r="K110" s="2">
        <f>'Open interest'!K110*'Value risk_local currency'!K110</f>
        <v>354303876.1132376</v>
      </c>
      <c r="L110" s="2">
        <f>'Open interest'!L110*'Value risk_local currency'!L110</f>
        <v>270911050.7423422</v>
      </c>
      <c r="M110" s="2">
        <f>'Open interest'!M110*'Value risk_local currency'!M110</f>
        <v>185253882.04417136</v>
      </c>
      <c r="N110" s="2">
        <f>'Open interest'!N110*'Value risk_local currency'!N110</f>
        <v>28260801111.760582</v>
      </c>
      <c r="O110" s="2">
        <f>'Open interest'!O110*'Value risk_local currency'!O110</f>
        <v>3253705414.4272623</v>
      </c>
      <c r="P110" s="2">
        <f>'Open interest'!P110*'Value risk_local currency'!P110</f>
        <v>603083060.6600871</v>
      </c>
      <c r="Q110" s="2">
        <f>'Open interest'!Q110*'Value risk_local currency'!Q110</f>
        <v>1402437164.8309858</v>
      </c>
      <c r="R110" s="2">
        <f>'Open interest'!R110*'Value risk_local currency'!R110</f>
        <v>770883252.8337071</v>
      </c>
      <c r="S110" s="2">
        <f>'Open interest'!S110*'Value risk_local currency'!S110</f>
        <v>0</v>
      </c>
      <c r="T110" s="2">
        <f>'Open interest'!T110*'Value risk_local currency'!T110</f>
        <v>544421089.6599858</v>
      </c>
      <c r="U110" s="2">
        <f>'Open interest'!U110*'Value risk_local currency'!U110</f>
        <v>140048810.2406205</v>
      </c>
      <c r="V110" s="2">
        <f>'Open interest'!V110*'Value risk_local currency'!V110</f>
        <v>908478950.4355246</v>
      </c>
      <c r="W110" s="2">
        <f>'Open interest'!W110*'Value risk_local currency'!W110</f>
        <v>1080989047.9700716</v>
      </c>
      <c r="X110" s="2">
        <f>'Open interest'!X110*'Value risk_local currency'!X110</f>
        <v>277603273.2736653</v>
      </c>
      <c r="Y110" s="2">
        <f>'Open interest'!Y110*'Value risk_local currency'!Y110</f>
        <v>0</v>
      </c>
      <c r="Z110" s="2">
        <f>'Open interest'!Z110*'Value risk_local currency'!Z110</f>
        <v>4092989380.3292284</v>
      </c>
      <c r="AA110" s="2">
        <f t="shared" si="15"/>
        <v>2010683875.1097608</v>
      </c>
      <c r="AB110" s="2">
        <f t="shared" si="16"/>
        <v>810468808.8997512</v>
      </c>
      <c r="AC110" s="2">
        <f t="shared" si="17"/>
        <v>31081953795.770096</v>
      </c>
      <c r="AD110" s="18">
        <f t="shared" si="18"/>
        <v>143480475093.276</v>
      </c>
      <c r="AE110" s="2">
        <f t="shared" si="19"/>
        <v>7623057743.088173</v>
      </c>
    </row>
    <row r="111" spans="1:31" ht="9.75">
      <c r="A111" s="17">
        <v>39692</v>
      </c>
      <c r="B111" s="2">
        <f>'Open interest'!B111*'Value risk_local currency'!B111</f>
        <v>5380734013.220189</v>
      </c>
      <c r="C111" s="2">
        <f>'Open interest'!C111*'Value risk_local currency'!C111</f>
        <v>4827267496.277971</v>
      </c>
      <c r="D111" s="2">
        <f>'Open interest'!D111*'Value risk_local currency'!D111</f>
        <v>2433253174.9523044</v>
      </c>
      <c r="E111" s="2">
        <f>'Open interest'!E111*'Value risk_local currency'!E111</f>
        <v>94525081302.36844</v>
      </c>
      <c r="F111" s="2">
        <f>'Open interest'!F111*'Value risk_local currency'!F111</f>
        <v>108657960494.71939</v>
      </c>
      <c r="G111" s="2">
        <f>'Open interest'!G111*'Value risk_local currency'!G111</f>
        <v>1149538930.2289817</v>
      </c>
      <c r="H111" s="2">
        <f>'Open interest'!H111*'Value risk_local currency'!H111</f>
        <v>1770698447.5792112</v>
      </c>
      <c r="I111" s="2">
        <f>'Open interest'!I111*'Value risk_local currency'!I111</f>
        <v>1180076507.3526397</v>
      </c>
      <c r="J111" s="2">
        <f>'Open interest'!J111*'Value risk_local currency'!J111</f>
        <v>541879590.25281</v>
      </c>
      <c r="K111" s="2">
        <f>'Open interest'!K111*'Value risk_local currency'!K111</f>
        <v>824144566.7399875</v>
      </c>
      <c r="L111" s="2">
        <f>'Open interest'!L111*'Value risk_local currency'!L111</f>
        <v>551892245.5728548</v>
      </c>
      <c r="M111" s="2">
        <f>'Open interest'!M111*'Value risk_local currency'!M111</f>
        <v>472166925.6646739</v>
      </c>
      <c r="N111" s="2">
        <f>'Open interest'!N111*'Value risk_local currency'!N111</f>
        <v>45082112302.85993</v>
      </c>
      <c r="O111" s="2">
        <f>'Open interest'!O111*'Value risk_local currency'!O111</f>
        <v>6711326015.8444195</v>
      </c>
      <c r="P111" s="2">
        <f>'Open interest'!P111*'Value risk_local currency'!P111</f>
        <v>753099924.637493</v>
      </c>
      <c r="Q111" s="2">
        <f>'Open interest'!Q111*'Value risk_local currency'!Q111</f>
        <v>1884905844.6944387</v>
      </c>
      <c r="R111" s="2">
        <f>'Open interest'!R111*'Value risk_local currency'!R111</f>
        <v>742658810.1056244</v>
      </c>
      <c r="S111" s="2">
        <f>'Open interest'!S111*'Value risk_local currency'!S111</f>
        <v>0</v>
      </c>
      <c r="T111" s="2">
        <f>'Open interest'!T111*'Value risk_local currency'!T111</f>
        <v>846321852.4610015</v>
      </c>
      <c r="U111" s="2">
        <f>'Open interest'!U111*'Value risk_local currency'!U111</f>
        <v>137405769.76189163</v>
      </c>
      <c r="V111" s="2">
        <f>'Open interest'!V111*'Value risk_local currency'!V111</f>
        <v>854615029.823745</v>
      </c>
      <c r="W111" s="2">
        <f>'Open interest'!W111*'Value risk_local currency'!W111</f>
        <v>3165214594.5072384</v>
      </c>
      <c r="X111" s="2">
        <f>'Open interest'!X111*'Value risk_local currency'!X111</f>
        <v>916208715.568567</v>
      </c>
      <c r="Y111" s="2">
        <f>'Open interest'!Y111*'Value risk_local currency'!Y111</f>
        <v>0</v>
      </c>
      <c r="Z111" s="2">
        <f>'Open interest'!Z111*'Value risk_local currency'!Z111</f>
        <v>10208001509.49816</v>
      </c>
      <c r="AA111" s="2">
        <f t="shared" si="15"/>
        <v>4642193475.413643</v>
      </c>
      <c r="AB111" s="2">
        <f t="shared" si="16"/>
        <v>1848203737.9775162</v>
      </c>
      <c r="AC111" s="2">
        <f t="shared" si="17"/>
        <v>51572509516.25109</v>
      </c>
      <c r="AD111" s="18">
        <f t="shared" si="18"/>
        <v>215824296481.5383</v>
      </c>
      <c r="AE111" s="2">
        <f t="shared" si="19"/>
        <v>11930333247.328617</v>
      </c>
    </row>
    <row r="112" spans="1:31" ht="9.75">
      <c r="A112" s="17">
        <v>39722</v>
      </c>
      <c r="B112" s="2">
        <f>'Open interest'!B112*'Value risk_local currency'!B112</f>
        <v>8090731453.522275</v>
      </c>
      <c r="C112" s="2">
        <f>'Open interest'!C112*'Value risk_local currency'!C112</f>
        <v>7763647931.990291</v>
      </c>
      <c r="D112" s="2">
        <f>'Open interest'!D112*'Value risk_local currency'!D112</f>
        <v>4479817689.130858</v>
      </c>
      <c r="E112" s="2">
        <f>'Open interest'!E112*'Value risk_local currency'!E112</f>
        <v>314334580336.7496</v>
      </c>
      <c r="F112" s="2">
        <f>'Open interest'!F112*'Value risk_local currency'!F112</f>
        <v>259386289683.72986</v>
      </c>
      <c r="G112" s="2">
        <f>'Open interest'!G112*'Value risk_local currency'!G112</f>
        <v>914451773.668275</v>
      </c>
      <c r="H112" s="2">
        <f>'Open interest'!H112*'Value risk_local currency'!H112</f>
        <v>1216894402.1794329</v>
      </c>
      <c r="I112" s="2">
        <f>'Open interest'!I112*'Value risk_local currency'!I112</f>
        <v>743130160.6498934</v>
      </c>
      <c r="J112" s="2">
        <f>'Open interest'!J112*'Value risk_local currency'!J112</f>
        <v>359903844.8130281</v>
      </c>
      <c r="K112" s="2">
        <f>'Open interest'!K112*'Value risk_local currency'!K112</f>
        <v>684465303.5487477</v>
      </c>
      <c r="L112" s="2">
        <f>'Open interest'!L112*'Value risk_local currency'!L112</f>
        <v>438395618.71008855</v>
      </c>
      <c r="M112" s="2">
        <f>'Open interest'!M112*'Value risk_local currency'!M112</f>
        <v>316996797.8389591</v>
      </c>
      <c r="N112" s="2">
        <f>'Open interest'!N112*'Value risk_local currency'!N112</f>
        <v>31476070706.554024</v>
      </c>
      <c r="O112" s="2">
        <f>'Open interest'!O112*'Value risk_local currency'!O112</f>
        <v>3718422477.410626</v>
      </c>
      <c r="P112" s="2">
        <f>'Open interest'!P112*'Value risk_local currency'!P112</f>
        <v>791942645.430558</v>
      </c>
      <c r="Q112" s="2">
        <f>'Open interest'!Q112*'Value risk_local currency'!Q112</f>
        <v>1884144202.5664396</v>
      </c>
      <c r="R112" s="2">
        <f>'Open interest'!R112*'Value risk_local currency'!R112</f>
        <v>740672222.9900743</v>
      </c>
      <c r="S112" s="2">
        <f>'Open interest'!S112*'Value risk_local currency'!S112</f>
        <v>0</v>
      </c>
      <c r="T112" s="2">
        <f>'Open interest'!T112*'Value risk_local currency'!T112</f>
        <v>608155520.2609701</v>
      </c>
      <c r="U112" s="2">
        <f>'Open interest'!U112*'Value risk_local currency'!U112</f>
        <v>264703689.60337266</v>
      </c>
      <c r="V112" s="2">
        <f>'Open interest'!V112*'Value risk_local currency'!V112</f>
        <v>828492938.3262852</v>
      </c>
      <c r="W112" s="2">
        <f>'Open interest'!W112*'Value risk_local currency'!W112</f>
        <v>2674682086.3893595</v>
      </c>
      <c r="X112" s="2">
        <f>'Open interest'!X112*'Value risk_local currency'!X112</f>
        <v>819858012.7246937</v>
      </c>
      <c r="Y112" s="2">
        <f>'Open interest'!Y112*'Value risk_local currency'!Y112</f>
        <v>0</v>
      </c>
      <c r="Z112" s="2">
        <f>'Open interest'!Z112*'Value risk_local currency'!Z112</f>
        <v>15854379385.512566</v>
      </c>
      <c r="AA112" s="2">
        <f t="shared" si="15"/>
        <v>3234380181.310629</v>
      </c>
      <c r="AB112" s="2">
        <f t="shared" si="16"/>
        <v>1439857720.0977955</v>
      </c>
      <c r="AC112" s="2">
        <f t="shared" si="17"/>
        <v>36150308607.96245</v>
      </c>
      <c r="AD112" s="18">
        <f t="shared" si="18"/>
        <v>594055067095.1229</v>
      </c>
      <c r="AE112" s="2">
        <f t="shared" si="19"/>
        <v>8836533696.588326</v>
      </c>
    </row>
    <row r="113" spans="1:31" ht="9.75">
      <c r="A113" s="17">
        <v>39753</v>
      </c>
      <c r="B113" s="2">
        <f>'Open interest'!B113*'Value risk_local currency'!B113</f>
        <v>6356684965.649653</v>
      </c>
      <c r="C113" s="2">
        <f>'Open interest'!C113*'Value risk_local currency'!C113</f>
        <v>6403102048.365118</v>
      </c>
      <c r="D113" s="2">
        <f>'Open interest'!D113*'Value risk_local currency'!D113</f>
        <v>3223627233.0357685</v>
      </c>
      <c r="E113" s="2">
        <f>'Open interest'!E113*'Value risk_local currency'!E113</f>
        <v>170242703725.0869</v>
      </c>
      <c r="F113" s="2">
        <f>'Open interest'!F113*'Value risk_local currency'!F113</f>
        <v>137944363459.6446</v>
      </c>
      <c r="G113" s="2">
        <f>'Open interest'!G113*'Value risk_local currency'!G113</f>
        <v>823611940.7317194</v>
      </c>
      <c r="H113" s="2">
        <f>'Open interest'!H113*'Value risk_local currency'!H113</f>
        <v>813786985.7365915</v>
      </c>
      <c r="I113" s="2">
        <f>'Open interest'!I113*'Value risk_local currency'!I113</f>
        <v>497831079.8665058</v>
      </c>
      <c r="J113" s="2">
        <f>'Open interest'!J113*'Value risk_local currency'!J113</f>
        <v>151595728.81798735</v>
      </c>
      <c r="K113" s="2">
        <f>'Open interest'!K113*'Value risk_local currency'!K113</f>
        <v>366488925.13009083</v>
      </c>
      <c r="L113" s="2">
        <f>'Open interest'!L113*'Value risk_local currency'!L113</f>
        <v>205896704.21587902</v>
      </c>
      <c r="M113" s="2">
        <f>'Open interest'!M113*'Value risk_local currency'!M113</f>
        <v>137718676.82020214</v>
      </c>
      <c r="N113" s="2">
        <f>'Open interest'!N113*'Value risk_local currency'!N113</f>
        <v>20980052642.043537</v>
      </c>
      <c r="O113" s="2">
        <f>'Open interest'!O113*'Value risk_local currency'!O113</f>
        <v>3647686950.5177245</v>
      </c>
      <c r="P113" s="2">
        <f>'Open interest'!P113*'Value risk_local currency'!P113</f>
        <v>690325966.824054</v>
      </c>
      <c r="Q113" s="2">
        <f>'Open interest'!Q113*'Value risk_local currency'!Q113</f>
        <v>1700037041.4932294</v>
      </c>
      <c r="R113" s="2">
        <f>'Open interest'!R113*'Value risk_local currency'!R113</f>
        <v>690071192.607652</v>
      </c>
      <c r="S113" s="2">
        <f>'Open interest'!S113*'Value risk_local currency'!S113</f>
        <v>0</v>
      </c>
      <c r="T113" s="2">
        <f>'Open interest'!T113*'Value risk_local currency'!T113</f>
        <v>496689293.6906269</v>
      </c>
      <c r="U113" s="2">
        <f>'Open interest'!U113*'Value risk_local currency'!U113</f>
        <v>115411413.02042356</v>
      </c>
      <c r="V113" s="2">
        <f>'Open interest'!V113*'Value risk_local currency'!V113</f>
        <v>466086908.9693717</v>
      </c>
      <c r="W113" s="2">
        <f>'Open interest'!W113*'Value risk_local currency'!W113</f>
        <v>2192243413.922154</v>
      </c>
      <c r="X113" s="2">
        <f>'Open interest'!X113*'Value risk_local currency'!X113</f>
        <v>638205261.429744</v>
      </c>
      <c r="Y113" s="2">
        <f>'Open interest'!Y113*'Value risk_local currency'!Y113</f>
        <v>0</v>
      </c>
      <c r="Z113" s="2">
        <f>'Open interest'!Z113*'Value risk_local currency'!Z113</f>
        <v>12759787014.014772</v>
      </c>
      <c r="AA113" s="2">
        <f t="shared" si="15"/>
        <v>2286825735.152804</v>
      </c>
      <c r="AB113" s="2">
        <f t="shared" si="16"/>
        <v>710104306.166172</v>
      </c>
      <c r="AC113" s="2">
        <f t="shared" si="17"/>
        <v>23976982683.362514</v>
      </c>
      <c r="AD113" s="18">
        <f t="shared" si="18"/>
        <v>324170481431.78204</v>
      </c>
      <c r="AE113" s="2">
        <f t="shared" si="19"/>
        <v>7806308767.123083</v>
      </c>
    </row>
    <row r="114" spans="1:31" ht="9.75">
      <c r="A114" s="17">
        <v>39783</v>
      </c>
      <c r="B114" s="2">
        <f>'Open interest'!B114*'Value risk_local currency'!B114</f>
        <v>2211686572.308053</v>
      </c>
      <c r="C114" s="2">
        <f>'Open interest'!C114*'Value risk_local currency'!C114</f>
        <v>2163273663.097107</v>
      </c>
      <c r="D114" s="2">
        <f>'Open interest'!D114*'Value risk_local currency'!D114</f>
        <v>1584578714.5840962</v>
      </c>
      <c r="E114" s="2">
        <f>'Open interest'!E114*'Value risk_local currency'!E114</f>
        <v>66225892395.737076</v>
      </c>
      <c r="F114" s="2">
        <f>'Open interest'!F114*'Value risk_local currency'!F114</f>
        <v>64827954492.73273</v>
      </c>
      <c r="G114" s="2">
        <f>'Open interest'!G114*'Value risk_local currency'!G114</f>
        <v>961035708.1017994</v>
      </c>
      <c r="H114" s="2">
        <f>'Open interest'!H114*'Value risk_local currency'!H114</f>
        <v>990836688.9517275</v>
      </c>
      <c r="I114" s="2">
        <f>'Open interest'!I114*'Value risk_local currency'!I114</f>
        <v>387204059.38435006</v>
      </c>
      <c r="J114" s="2">
        <f>'Open interest'!J114*'Value risk_local currency'!J114</f>
        <v>118670848.95249496</v>
      </c>
      <c r="K114" s="2">
        <f>'Open interest'!K114*'Value risk_local currency'!K114</f>
        <v>626384050.892131</v>
      </c>
      <c r="L114" s="2">
        <f>'Open interest'!L114*'Value risk_local currency'!L114</f>
        <v>343051305.7558629</v>
      </c>
      <c r="M114" s="2">
        <f>'Open interest'!M114*'Value risk_local currency'!M114</f>
        <v>212843103.53300232</v>
      </c>
      <c r="N114" s="2">
        <f>'Open interest'!N114*'Value risk_local currency'!N114</f>
        <v>13432662776.831562</v>
      </c>
      <c r="O114" s="2">
        <f>'Open interest'!O114*'Value risk_local currency'!O114</f>
        <v>3562494266.3818793</v>
      </c>
      <c r="P114" s="2">
        <f>'Open interest'!P114*'Value risk_local currency'!P114</f>
        <v>562391594.3978548</v>
      </c>
      <c r="Q114" s="2">
        <f>'Open interest'!Q114*'Value risk_local currency'!Q114</f>
        <v>1556577350.7216566</v>
      </c>
      <c r="R114" s="2">
        <f>'Open interest'!R114*'Value risk_local currency'!R114</f>
        <v>655206631.3231852</v>
      </c>
      <c r="S114" s="2">
        <f>'Open interest'!S114*'Value risk_local currency'!S114</f>
        <v>0</v>
      </c>
      <c r="T114" s="2">
        <f>'Open interest'!T114*'Value risk_local currency'!T114</f>
        <v>442006477.5203403</v>
      </c>
      <c r="U114" s="2">
        <f>'Open interest'!U114*'Value risk_local currency'!U114</f>
        <v>105204950.7442351</v>
      </c>
      <c r="V114" s="2">
        <f>'Open interest'!V114*'Value risk_local currency'!V114</f>
        <v>510614421.7402569</v>
      </c>
      <c r="W114" s="2">
        <f>'Open interest'!W114*'Value risk_local currency'!W114</f>
        <v>1515587744.5867412</v>
      </c>
      <c r="X114" s="2">
        <f>'Open interest'!X114*'Value risk_local currency'!X114</f>
        <v>651279390.4207555</v>
      </c>
      <c r="Y114" s="2">
        <f>'Open interest'!Y114*'Value risk_local currency'!Y114</f>
        <v>0</v>
      </c>
      <c r="Z114" s="2">
        <f>'Open interest'!Z114*'Value risk_local currency'!Z114</f>
        <v>4374960235.40516</v>
      </c>
      <c r="AA114" s="2">
        <f t="shared" si="15"/>
        <v>2457747305.390372</v>
      </c>
      <c r="AB114" s="2">
        <f t="shared" si="16"/>
        <v>1182278460.1809962</v>
      </c>
      <c r="AC114" s="2">
        <f t="shared" si="17"/>
        <v>17072688542.40293</v>
      </c>
      <c r="AD114" s="18">
        <f t="shared" si="18"/>
        <v>137013385838.45906</v>
      </c>
      <c r="AE114" s="2">
        <f t="shared" si="19"/>
        <v>7394495692.829408</v>
      </c>
    </row>
    <row r="115" spans="1:31" ht="9.75">
      <c r="A115" s="17">
        <v>39814</v>
      </c>
      <c r="B115" s="2">
        <f>'Open interest'!B115*'Value risk_local currency'!B115</f>
        <v>2689380077.6140885</v>
      </c>
      <c r="C115" s="2">
        <f>'Open interest'!C115*'Value risk_local currency'!C115</f>
        <v>2549089713.4000697</v>
      </c>
      <c r="D115" s="2">
        <f>'Open interest'!D115*'Value risk_local currency'!D115</f>
        <v>1247250179.7442472</v>
      </c>
      <c r="E115" s="2">
        <f>'Open interest'!E115*'Value risk_local currency'!E115</f>
        <v>84909476038.30875</v>
      </c>
      <c r="F115" s="2">
        <f>'Open interest'!F115*'Value risk_local currency'!F115</f>
        <v>75299584291.23389</v>
      </c>
      <c r="G115" s="2">
        <f>'Open interest'!G115*'Value risk_local currency'!G115</f>
        <v>1018196208.1264378</v>
      </c>
      <c r="H115" s="2">
        <f>'Open interest'!H115*'Value risk_local currency'!H115</f>
        <v>684572132.0959837</v>
      </c>
      <c r="I115" s="2">
        <f>'Open interest'!I115*'Value risk_local currency'!I115</f>
        <v>335343103.9560905</v>
      </c>
      <c r="J115" s="2">
        <f>'Open interest'!J115*'Value risk_local currency'!J115</f>
        <v>97917056.03069638</v>
      </c>
      <c r="K115" s="2">
        <f>'Open interest'!K115*'Value risk_local currency'!K115</f>
        <v>578982811.9407943</v>
      </c>
      <c r="L115" s="2">
        <f>'Open interest'!L115*'Value risk_local currency'!L115</f>
        <v>243238242.82676193</v>
      </c>
      <c r="M115" s="2">
        <f>'Open interest'!M115*'Value risk_local currency'!M115</f>
        <v>164617016.3477673</v>
      </c>
      <c r="N115" s="2">
        <f>'Open interest'!N115*'Value risk_local currency'!N115</f>
        <v>15866626495.461592</v>
      </c>
      <c r="O115" s="2">
        <f>'Open interest'!O115*'Value risk_local currency'!O115</f>
        <v>3024123649.7186575</v>
      </c>
      <c r="P115" s="2">
        <f>'Open interest'!P115*'Value risk_local currency'!P115</f>
        <v>539034761.3979781</v>
      </c>
      <c r="Q115" s="2">
        <f>'Open interest'!Q115*'Value risk_local currency'!Q115</f>
        <v>1205218026.340271</v>
      </c>
      <c r="R115" s="2">
        <f>'Open interest'!R115*'Value risk_local currency'!R115</f>
        <v>1005998453.9582009</v>
      </c>
      <c r="S115" s="2">
        <f>'Open interest'!S115*'Value risk_local currency'!S115</f>
        <v>0</v>
      </c>
      <c r="T115" s="2">
        <f>'Open interest'!T115*'Value risk_local currency'!T115</f>
        <v>629203520.9181048</v>
      </c>
      <c r="U115" s="2">
        <f>'Open interest'!U115*'Value risk_local currency'!U115</f>
        <v>145481690.4579428</v>
      </c>
      <c r="V115" s="2">
        <f>'Open interest'!V115*'Value risk_local currency'!V115</f>
        <v>499165602.484958</v>
      </c>
      <c r="W115" s="2">
        <f>'Open interest'!W115*'Value risk_local currency'!W115</f>
        <v>1494216052.2940416</v>
      </c>
      <c r="X115" s="2">
        <f>'Open interest'!X115*'Value risk_local currency'!X115</f>
        <v>497837482.24119765</v>
      </c>
      <c r="Y115" s="2">
        <f>'Open interest'!Y115*'Value risk_local currency'!Y115</f>
        <v>0</v>
      </c>
      <c r="Z115" s="2">
        <f>'Open interest'!Z115*'Value risk_local currency'!Z115</f>
        <v>5238469791.014158</v>
      </c>
      <c r="AA115" s="2">
        <f t="shared" si="15"/>
        <v>2136028500.2092085</v>
      </c>
      <c r="AB115" s="2">
        <f t="shared" si="16"/>
        <v>986838071.1153235</v>
      </c>
      <c r="AC115" s="2">
        <f t="shared" si="17"/>
        <v>18989493066.786125</v>
      </c>
      <c r="AD115" s="18">
        <f t="shared" si="18"/>
        <v>166694780300.30103</v>
      </c>
      <c r="AE115" s="2">
        <f t="shared" si="19"/>
        <v>7048225705.2761135</v>
      </c>
    </row>
    <row r="116" spans="1:31" ht="9.75">
      <c r="A116" s="17">
        <v>39845</v>
      </c>
      <c r="B116" s="2">
        <f>'Open interest'!B116*'Value risk_local currency'!B116</f>
        <v>2597781703.195758</v>
      </c>
      <c r="C116" s="2">
        <f>'Open interest'!C116*'Value risk_local currency'!C116</f>
        <v>2716718118.6516867</v>
      </c>
      <c r="D116" s="2">
        <f>'Open interest'!D116*'Value risk_local currency'!D116</f>
        <v>1246838270.1901202</v>
      </c>
      <c r="E116" s="2">
        <f>'Open interest'!E116*'Value risk_local currency'!E116</f>
        <v>52229339457.85868</v>
      </c>
      <c r="F116" s="2">
        <f>'Open interest'!F116*'Value risk_local currency'!F116</f>
        <v>41793876430.82851</v>
      </c>
      <c r="G116" s="2">
        <f>'Open interest'!G116*'Value risk_local currency'!G116</f>
        <v>1140469243.135698</v>
      </c>
      <c r="H116" s="2">
        <f>'Open interest'!H116*'Value risk_local currency'!H116</f>
        <v>898864797.1725845</v>
      </c>
      <c r="I116" s="2">
        <f>'Open interest'!I116*'Value risk_local currency'!I116</f>
        <v>457246122.9937038</v>
      </c>
      <c r="J116" s="2">
        <f>'Open interest'!J116*'Value risk_local currency'!J116</f>
        <v>109143445.82314329</v>
      </c>
      <c r="K116" s="2">
        <f>'Open interest'!K116*'Value risk_local currency'!K116</f>
        <v>525205739.8629917</v>
      </c>
      <c r="L116" s="2">
        <f>'Open interest'!L116*'Value risk_local currency'!L116</f>
        <v>287227123.06191885</v>
      </c>
      <c r="M116" s="2">
        <f>'Open interest'!M116*'Value risk_local currency'!M116</f>
        <v>145931576.93840578</v>
      </c>
      <c r="N116" s="2">
        <f>'Open interest'!N116*'Value risk_local currency'!N116</f>
        <v>18768090091.99927</v>
      </c>
      <c r="O116" s="2">
        <f>'Open interest'!O116*'Value risk_local currency'!O116</f>
        <v>2380749705.9001145</v>
      </c>
      <c r="P116" s="2">
        <f>'Open interest'!P116*'Value risk_local currency'!P116</f>
        <v>423330415.23846996</v>
      </c>
      <c r="Q116" s="2">
        <f>'Open interest'!Q116*'Value risk_local currency'!Q116</f>
        <v>889985732.4477694</v>
      </c>
      <c r="R116" s="2">
        <f>'Open interest'!R116*'Value risk_local currency'!R116</f>
        <v>491828057.64812446</v>
      </c>
      <c r="S116" s="2">
        <f>'Open interest'!S116*'Value risk_local currency'!S116</f>
        <v>0</v>
      </c>
      <c r="T116" s="2">
        <f>'Open interest'!T116*'Value risk_local currency'!T116</f>
        <v>613019087.8449239</v>
      </c>
      <c r="U116" s="2">
        <f>'Open interest'!U116*'Value risk_local currency'!U116</f>
        <v>118732039.24565084</v>
      </c>
      <c r="V116" s="2">
        <f>'Open interest'!V116*'Value risk_local currency'!V116</f>
        <v>246907323.2152156</v>
      </c>
      <c r="W116" s="2">
        <f>'Open interest'!W116*'Value risk_local currency'!W116</f>
        <v>882200581.4026577</v>
      </c>
      <c r="X116" s="2">
        <f>'Open interest'!X116*'Value risk_local currency'!X116</f>
        <v>302709160.179245</v>
      </c>
      <c r="Y116" s="2">
        <f>'Open interest'!Y116*'Value risk_local currency'!Y116</f>
        <v>0</v>
      </c>
      <c r="Z116" s="2">
        <f>'Open interest'!Z116*'Value risk_local currency'!Z116</f>
        <v>5314499821.847445</v>
      </c>
      <c r="AA116" s="2">
        <f t="shared" si="15"/>
        <v>2605723609.1251297</v>
      </c>
      <c r="AB116" s="2">
        <f t="shared" si="16"/>
        <v>958364439.8633163</v>
      </c>
      <c r="AC116" s="2">
        <f t="shared" si="17"/>
        <v>22332178140.987717</v>
      </c>
      <c r="AD116" s="18">
        <f t="shared" si="18"/>
        <v>100584553980.72475</v>
      </c>
      <c r="AE116" s="2">
        <f t="shared" si="19"/>
        <v>5164552361.54027</v>
      </c>
    </row>
    <row r="117" spans="1:31" ht="9.75">
      <c r="A117" s="17">
        <v>39873</v>
      </c>
      <c r="B117" s="2">
        <f>'Open interest'!B117*'Value risk_local currency'!B117</f>
        <v>2304326653.070999</v>
      </c>
      <c r="C117" s="2">
        <f>'Open interest'!C117*'Value risk_local currency'!C117</f>
        <v>2589266009.56531</v>
      </c>
      <c r="D117" s="2">
        <f>'Open interest'!D117*'Value risk_local currency'!D117</f>
        <v>1157258707.3191319</v>
      </c>
      <c r="E117" s="2">
        <f>'Open interest'!E117*'Value risk_local currency'!E117</f>
        <v>73875936541.53142</v>
      </c>
      <c r="F117" s="2">
        <f>'Open interest'!F117*'Value risk_local currency'!F117</f>
        <v>71452298501.66147</v>
      </c>
      <c r="G117" s="2">
        <f>'Open interest'!G117*'Value risk_local currency'!G117</f>
        <v>1126364248.8554595</v>
      </c>
      <c r="H117" s="2">
        <f>'Open interest'!H117*'Value risk_local currency'!H117</f>
        <v>1219329532.02282</v>
      </c>
      <c r="I117" s="2">
        <f>'Open interest'!I117*'Value risk_local currency'!I117</f>
        <v>507582346.3433576</v>
      </c>
      <c r="J117" s="2">
        <f>'Open interest'!J117*'Value risk_local currency'!J117</f>
        <v>116929603.97633567</v>
      </c>
      <c r="K117" s="2">
        <f>'Open interest'!K117*'Value risk_local currency'!K117</f>
        <v>647052051.8740801</v>
      </c>
      <c r="L117" s="2">
        <f>'Open interest'!L117*'Value risk_local currency'!L117</f>
        <v>292119833.76755273</v>
      </c>
      <c r="M117" s="2">
        <f>'Open interest'!M117*'Value risk_local currency'!M117</f>
        <v>139664917.84959853</v>
      </c>
      <c r="N117" s="2">
        <f>'Open interest'!N117*'Value risk_local currency'!N117</f>
        <v>11864130764.619785</v>
      </c>
      <c r="O117" s="2">
        <f>'Open interest'!O117*'Value risk_local currency'!O117</f>
        <v>2601499058.089487</v>
      </c>
      <c r="P117" s="2">
        <f>'Open interest'!P117*'Value risk_local currency'!P117</f>
        <v>547474872.3797255</v>
      </c>
      <c r="Q117" s="2">
        <f>'Open interest'!Q117*'Value risk_local currency'!Q117</f>
        <v>1431657425.698348</v>
      </c>
      <c r="R117" s="2">
        <f>'Open interest'!R117*'Value risk_local currency'!R117</f>
        <v>719184659.6968993</v>
      </c>
      <c r="S117" s="2">
        <f>'Open interest'!S117*'Value risk_local currency'!S117</f>
        <v>0</v>
      </c>
      <c r="T117" s="2">
        <f>'Open interest'!T117*'Value risk_local currency'!T117</f>
        <v>806215050.7183322</v>
      </c>
      <c r="U117" s="2">
        <f>'Open interest'!U117*'Value risk_local currency'!U117</f>
        <v>124601704.0370082</v>
      </c>
      <c r="V117" s="2">
        <f>'Open interest'!V117*'Value risk_local currency'!V117</f>
        <v>339530385.55479324</v>
      </c>
      <c r="W117" s="2">
        <f>'Open interest'!W117*'Value risk_local currency'!W117</f>
        <v>1034759496.9452233</v>
      </c>
      <c r="X117" s="2">
        <f>'Open interest'!X117*'Value risk_local currency'!X117</f>
        <v>301696614.65836126</v>
      </c>
      <c r="Y117" s="2">
        <f>'Open interest'!Y117*'Value risk_local currency'!Y117</f>
        <v>0</v>
      </c>
      <c r="Z117" s="2">
        <f>'Open interest'!Z117*'Value risk_local currency'!Z117</f>
        <v>4893592662.63631</v>
      </c>
      <c r="AA117" s="2">
        <f t="shared" si="15"/>
        <v>2970205731.197973</v>
      </c>
      <c r="AB117" s="2">
        <f t="shared" si="16"/>
        <v>1078836803.4912314</v>
      </c>
      <c r="AC117" s="2">
        <f t="shared" si="17"/>
        <v>15913173299.30899</v>
      </c>
      <c r="AD117" s="18">
        <f t="shared" si="18"/>
        <v>151379086413.14835</v>
      </c>
      <c r="AE117" s="2">
        <f t="shared" si="19"/>
        <v>6570163156.174594</v>
      </c>
    </row>
    <row r="118" spans="1:31" ht="9.75">
      <c r="A118" s="17">
        <v>39904</v>
      </c>
      <c r="B118" s="2">
        <f>'Open interest'!B118*'Value risk_local currency'!B118</f>
        <v>1736049022.389727</v>
      </c>
      <c r="C118" s="2">
        <f>'Open interest'!C118*'Value risk_local currency'!C118</f>
        <v>2024247359.599371</v>
      </c>
      <c r="D118" s="2">
        <f>'Open interest'!D118*'Value risk_local currency'!D118</f>
        <v>1173544872.5139177</v>
      </c>
      <c r="E118" s="2">
        <f>'Open interest'!E118*'Value risk_local currency'!E118</f>
        <v>68023471739.987305</v>
      </c>
      <c r="F118" s="2">
        <f>'Open interest'!F118*'Value risk_local currency'!F118</f>
        <v>61901268078.82564</v>
      </c>
      <c r="G118" s="2">
        <f>'Open interest'!G118*'Value risk_local currency'!G118</f>
        <v>717071422.386718</v>
      </c>
      <c r="H118" s="2">
        <f>'Open interest'!H118*'Value risk_local currency'!H118</f>
        <v>643740066.2473046</v>
      </c>
      <c r="I118" s="2">
        <f>'Open interest'!I118*'Value risk_local currency'!I118</f>
        <v>291925792.48555076</v>
      </c>
      <c r="J118" s="2">
        <f>'Open interest'!J118*'Value risk_local currency'!J118</f>
        <v>95476042.11248761</v>
      </c>
      <c r="K118" s="2">
        <f>'Open interest'!K118*'Value risk_local currency'!K118</f>
        <v>506588403.86475456</v>
      </c>
      <c r="L118" s="2">
        <f>'Open interest'!L118*'Value risk_local currency'!L118</f>
        <v>282717916.0680457</v>
      </c>
      <c r="M118" s="2">
        <f>'Open interest'!M118*'Value risk_local currency'!M118</f>
        <v>154045210.73781893</v>
      </c>
      <c r="N118" s="2">
        <f>'Open interest'!N118*'Value risk_local currency'!N118</f>
        <v>17834688767.667976</v>
      </c>
      <c r="O118" s="2">
        <f>'Open interest'!O118*'Value risk_local currency'!O118</f>
        <v>2195475275.256251</v>
      </c>
      <c r="P118" s="2">
        <f>'Open interest'!P118*'Value risk_local currency'!P118</f>
        <v>405793637.2412699</v>
      </c>
      <c r="Q118" s="2">
        <f>'Open interest'!Q118*'Value risk_local currency'!Q118</f>
        <v>1104686687.6865017</v>
      </c>
      <c r="R118" s="2">
        <f>'Open interest'!R118*'Value risk_local currency'!R118</f>
        <v>609171690.7781583</v>
      </c>
      <c r="S118" s="2">
        <f>'Open interest'!S118*'Value risk_local currency'!S118</f>
        <v>0</v>
      </c>
      <c r="T118" s="2">
        <f>'Open interest'!T118*'Value risk_local currency'!T118</f>
        <v>389053544.9986521</v>
      </c>
      <c r="U118" s="2">
        <f>'Open interest'!U118*'Value risk_local currency'!U118</f>
        <v>156637541.15012723</v>
      </c>
      <c r="V118" s="2">
        <f>'Open interest'!V118*'Value risk_local currency'!V118</f>
        <v>264947695.8214216</v>
      </c>
      <c r="W118" s="2">
        <f>'Open interest'!W118*'Value risk_local currency'!W118</f>
        <v>564873169.0766492</v>
      </c>
      <c r="X118" s="2">
        <f>'Open interest'!X118*'Value risk_local currency'!X118</f>
        <v>347089159.3337283</v>
      </c>
      <c r="Y118" s="2">
        <f>'Open interest'!Y118*'Value risk_local currency'!Y118</f>
        <v>0</v>
      </c>
      <c r="Z118" s="2">
        <f>'Open interest'!Z118*'Value risk_local currency'!Z118</f>
        <v>3760296381.989098</v>
      </c>
      <c r="AA118" s="2">
        <f t="shared" si="15"/>
        <v>1748213323.2320611</v>
      </c>
      <c r="AB118" s="2">
        <f t="shared" si="16"/>
        <v>943351530.6706192</v>
      </c>
      <c r="AC118" s="2">
        <f t="shared" si="17"/>
        <v>20526253621.570656</v>
      </c>
      <c r="AD118" s="18">
        <f t="shared" si="18"/>
        <v>134858581073.31596</v>
      </c>
      <c r="AE118" s="2">
        <f t="shared" si="19"/>
        <v>5125766072.932383</v>
      </c>
    </row>
    <row r="119" spans="1:31" ht="9.75">
      <c r="A119" s="17">
        <v>39934</v>
      </c>
      <c r="B119" s="2">
        <f>'Open interest'!B119*'Value risk_local currency'!B119</f>
        <v>1728567810.8865619</v>
      </c>
      <c r="C119" s="2">
        <f>'Open interest'!C119*'Value risk_local currency'!C119</f>
        <v>1997370351.248466</v>
      </c>
      <c r="D119" s="2">
        <f>'Open interest'!D119*'Value risk_local currency'!D119</f>
        <v>939002043.9967295</v>
      </c>
      <c r="E119" s="2">
        <f>'Open interest'!E119*'Value risk_local currency'!E119</f>
        <v>59405089218.95576</v>
      </c>
      <c r="F119" s="2">
        <f>'Open interest'!F119*'Value risk_local currency'!F119</f>
        <v>56993552311.9192</v>
      </c>
      <c r="G119" s="2">
        <f>'Open interest'!G119*'Value risk_local currency'!G119</f>
        <v>851974660.8789331</v>
      </c>
      <c r="H119" s="2">
        <f>'Open interest'!H119*'Value risk_local currency'!H119</f>
        <v>712630765.8675891</v>
      </c>
      <c r="I119" s="2">
        <f>'Open interest'!I119*'Value risk_local currency'!I119</f>
        <v>263038478.38044655</v>
      </c>
      <c r="J119" s="2">
        <f>'Open interest'!J119*'Value risk_local currency'!J119</f>
        <v>72439882.21734075</v>
      </c>
      <c r="K119" s="2">
        <f>'Open interest'!K119*'Value risk_local currency'!K119</f>
        <v>520093405.8886091</v>
      </c>
      <c r="L119" s="2">
        <f>'Open interest'!L119*'Value risk_local currency'!L119</f>
        <v>242908443.31014872</v>
      </c>
      <c r="M119" s="2">
        <f>'Open interest'!M119*'Value risk_local currency'!M119</f>
        <v>121909476.40770794</v>
      </c>
      <c r="N119" s="2">
        <f>'Open interest'!N119*'Value risk_local currency'!N119</f>
        <v>18439687578.05471</v>
      </c>
      <c r="O119" s="2">
        <f>'Open interest'!O119*'Value risk_local currency'!O119</f>
        <v>1470894488.0378134</v>
      </c>
      <c r="P119" s="2">
        <f>'Open interest'!P119*'Value risk_local currency'!P119</f>
        <v>347824434.66489863</v>
      </c>
      <c r="Q119" s="2">
        <f>'Open interest'!Q119*'Value risk_local currency'!Q119</f>
        <v>768658230.8120619</v>
      </c>
      <c r="R119" s="2">
        <f>'Open interest'!R119*'Value risk_local currency'!R119</f>
        <v>414574870.6909973</v>
      </c>
      <c r="S119" s="2">
        <f>'Open interest'!S119*'Value risk_local currency'!S119</f>
        <v>0</v>
      </c>
      <c r="T119" s="2">
        <f>'Open interest'!T119*'Value risk_local currency'!T119</f>
        <v>262001326.22961184</v>
      </c>
      <c r="U119" s="2">
        <f>'Open interest'!U119*'Value risk_local currency'!U119</f>
        <v>124794657.36060967</v>
      </c>
      <c r="V119" s="2">
        <f>'Open interest'!V119*'Value risk_local currency'!V119</f>
        <v>200542693.44003135</v>
      </c>
      <c r="W119" s="2">
        <f>'Open interest'!W119*'Value risk_local currency'!W119</f>
        <v>542913116.5203446</v>
      </c>
      <c r="X119" s="2">
        <f>'Open interest'!X119*'Value risk_local currency'!X119</f>
        <v>287084413.5817288</v>
      </c>
      <c r="Y119" s="2">
        <f>'Open interest'!Y119*'Value risk_local currency'!Y119</f>
        <v>0</v>
      </c>
      <c r="Z119" s="2">
        <f>'Open interest'!Z119*'Value risk_local currency'!Z119</f>
        <v>3725938162.135028</v>
      </c>
      <c r="AA119" s="2">
        <f t="shared" si="15"/>
        <v>1900083787.3443096</v>
      </c>
      <c r="AB119" s="2">
        <f t="shared" si="16"/>
        <v>884911325.6064658</v>
      </c>
      <c r="AC119" s="2">
        <f t="shared" si="17"/>
        <v>21224682691.005486</v>
      </c>
      <c r="AD119" s="18">
        <f t="shared" si="18"/>
        <v>121063581737.0067</v>
      </c>
      <c r="AE119" s="2">
        <f t="shared" si="19"/>
        <v>3589290701.236024</v>
      </c>
    </row>
    <row r="120" spans="1:31" ht="9.75">
      <c r="A120" s="17">
        <v>39965</v>
      </c>
      <c r="B120" s="2">
        <f>'Open interest'!B120*'Value risk_local currency'!B120</f>
        <v>981978352.8078477</v>
      </c>
      <c r="C120" s="2">
        <f>'Open interest'!C120*'Value risk_local currency'!C120</f>
        <v>1161405336.1540833</v>
      </c>
      <c r="D120" s="2">
        <f>'Open interest'!D120*'Value risk_local currency'!D120</f>
        <v>858271392.710705</v>
      </c>
      <c r="E120" s="2">
        <f>'Open interest'!E120*'Value risk_local currency'!E120</f>
        <v>43246571251.021706</v>
      </c>
      <c r="F120" s="2">
        <f>'Open interest'!F120*'Value risk_local currency'!F120</f>
        <v>39271077976.84885</v>
      </c>
      <c r="G120" s="2">
        <f>'Open interest'!G120*'Value risk_local currency'!G120</f>
        <v>643520456.4590412</v>
      </c>
      <c r="H120" s="2">
        <f>'Open interest'!H120*'Value risk_local currency'!H120</f>
        <v>677958317.75532</v>
      </c>
      <c r="I120" s="2">
        <f>'Open interest'!I120*'Value risk_local currency'!I120</f>
        <v>334601103.0150944</v>
      </c>
      <c r="J120" s="2">
        <f>'Open interest'!J120*'Value risk_local currency'!J120</f>
        <v>214770830.86394188</v>
      </c>
      <c r="K120" s="2">
        <f>'Open interest'!K120*'Value risk_local currency'!K120</f>
        <v>387761905.0180882</v>
      </c>
      <c r="L120" s="2">
        <f>'Open interest'!L120*'Value risk_local currency'!L120</f>
        <v>207534736.8924348</v>
      </c>
      <c r="M120" s="2">
        <f>'Open interest'!M120*'Value risk_local currency'!M120</f>
        <v>141948469.69999695</v>
      </c>
      <c r="N120" s="2">
        <f>'Open interest'!N120*'Value risk_local currency'!N120</f>
        <v>16404074901.830559</v>
      </c>
      <c r="O120" s="2">
        <f>'Open interest'!O120*'Value risk_local currency'!O120</f>
        <v>1804996664.9536421</v>
      </c>
      <c r="P120" s="2">
        <f>'Open interest'!P120*'Value risk_local currency'!P120</f>
        <v>455972948.2198993</v>
      </c>
      <c r="Q120" s="2">
        <f>'Open interest'!Q120*'Value risk_local currency'!Q120</f>
        <v>1007179106.5201694</v>
      </c>
      <c r="S120" s="2">
        <f>'Open interest'!S120*'Value risk_local currency'!S120</f>
        <v>0</v>
      </c>
      <c r="T120" s="2">
        <f>'Open interest'!T120*'Value risk_local currency'!T120</f>
        <v>394988366.8842005</v>
      </c>
      <c r="U120" s="2">
        <f>'Open interest'!U120*'Value risk_local currency'!U120</f>
        <v>158538473.0655578</v>
      </c>
      <c r="V120" s="2">
        <f>'Open interest'!V120*'Value risk_local currency'!V120</f>
        <v>473911299.9546953</v>
      </c>
      <c r="W120" s="2">
        <f>'Open interest'!W120*'Value risk_local currency'!W120</f>
        <v>1528550612.3966563</v>
      </c>
      <c r="X120" s="2">
        <f>'Open interest'!X120*'Value risk_local currency'!X120</f>
        <v>409687551.36582565</v>
      </c>
      <c r="Y120" s="2">
        <f>'Open interest'!Y120*'Value risk_local currency'!Y120</f>
        <v>0</v>
      </c>
      <c r="Z120" s="2">
        <f>'Open interest'!Z120*'Value risk_local currency'!Z120</f>
        <v>2143383688.961931</v>
      </c>
      <c r="AA120" s="2">
        <f t="shared" si="15"/>
        <v>1870850708.0933974</v>
      </c>
      <c r="AB120" s="2">
        <f t="shared" si="16"/>
        <v>737245111.61052</v>
      </c>
      <c r="AC120" s="2">
        <f t="shared" si="17"/>
        <v>19012170721.534477</v>
      </c>
      <c r="AD120" s="18">
        <f t="shared" si="18"/>
        <v>85519304309.5432</v>
      </c>
      <c r="AE120" s="2">
        <f t="shared" si="19"/>
        <v>4295586859.598165</v>
      </c>
    </row>
    <row r="121" spans="1:31" ht="9.75">
      <c r="A121" s="17">
        <v>39995</v>
      </c>
      <c r="B121" s="2">
        <f>'Open interest'!B121*'Value risk_local currency'!B121</f>
        <v>1113004930.829142</v>
      </c>
      <c r="C121" s="2">
        <f>'Open interest'!C121*'Value risk_local currency'!C121</f>
        <v>1457295459.455582</v>
      </c>
      <c r="D121" s="2">
        <f>'Open interest'!D121*'Value risk_local currency'!D121</f>
        <v>856643717.0358692</v>
      </c>
      <c r="E121" s="2">
        <f>'Open interest'!E121*'Value risk_local currency'!E121</f>
        <v>50422628241.73063</v>
      </c>
      <c r="F121" s="2">
        <f>'Open interest'!F121*'Value risk_local currency'!F121</f>
        <v>40505672945.151825</v>
      </c>
      <c r="G121" s="2">
        <f>'Open interest'!G121*'Value risk_local currency'!G121</f>
        <v>800481552.0720111</v>
      </c>
      <c r="H121" s="2">
        <f>'Open interest'!H121*'Value risk_local currency'!H121</f>
        <v>751240096.6186396</v>
      </c>
      <c r="I121" s="2">
        <f>'Open interest'!I121*'Value risk_local currency'!I121</f>
        <v>348464167.42552805</v>
      </c>
      <c r="J121" s="2">
        <f>'Open interest'!J121*'Value risk_local currency'!J121</f>
        <v>140550429.89530227</v>
      </c>
      <c r="K121" s="2">
        <f>'Open interest'!K121*'Value risk_local currency'!K121</f>
        <v>394940504.63469195</v>
      </c>
      <c r="L121" s="2">
        <f>'Open interest'!L121*'Value risk_local currency'!L121</f>
        <v>166721614.04537907</v>
      </c>
      <c r="M121" s="2">
        <f>'Open interest'!M121*'Value risk_local currency'!M121</f>
        <v>82417000.76098247</v>
      </c>
      <c r="N121" s="2">
        <f>'Open interest'!N121*'Value risk_local currency'!N121</f>
        <v>11686233428.291632</v>
      </c>
      <c r="O121" s="2">
        <f>'Open interest'!O121*'Value risk_local currency'!O121</f>
        <v>2185105167.2639422</v>
      </c>
      <c r="P121" s="2">
        <f>'Open interest'!P121*'Value risk_local currency'!P121</f>
        <v>601607418.1189673</v>
      </c>
      <c r="Q121" s="2">
        <f>'Open interest'!Q121*'Value risk_local currency'!Q121</f>
        <v>1201692327.4179504</v>
      </c>
      <c r="R121" s="2">
        <f>'Open interest'!R121*'Value risk_local currency'!R121</f>
        <v>637753883.7842073</v>
      </c>
      <c r="S121" s="2">
        <f>'Open interest'!S121*'Value risk_local currency'!S121</f>
        <v>0</v>
      </c>
      <c r="T121" s="2">
        <f>'Open interest'!T121*'Value risk_local currency'!T121</f>
        <v>364773322.9340238</v>
      </c>
      <c r="U121" s="2">
        <f>'Open interest'!U121*'Value risk_local currency'!U121</f>
        <v>146065509.71009064</v>
      </c>
      <c r="V121" s="2">
        <f>'Open interest'!V121*'Value risk_local currency'!V121</f>
        <v>415083042.8066748</v>
      </c>
      <c r="W121" s="2">
        <f>'Open interest'!W121*'Value risk_local currency'!W121</f>
        <v>462611818.1976563</v>
      </c>
      <c r="X121" s="2">
        <f>'Open interest'!X121*'Value risk_local currency'!X121</f>
        <v>203109540.18364882</v>
      </c>
      <c r="Y121" s="2">
        <f>'Open interest'!Y121*'Value risk_local currency'!Y121</f>
        <v>0</v>
      </c>
      <c r="Z121" s="2">
        <f>'Open interest'!Z121*'Value risk_local currency'!Z121</f>
        <v>2570300390.2847238</v>
      </c>
      <c r="AA121" s="2">
        <f t="shared" si="15"/>
        <v>2040736246.011481</v>
      </c>
      <c r="AB121" s="2">
        <f t="shared" si="16"/>
        <v>644079119.4410535</v>
      </c>
      <c r="AC121" s="2">
        <f t="shared" si="17"/>
        <v>14371048793.744167</v>
      </c>
      <c r="AD121" s="18">
        <f t="shared" si="18"/>
        <v>94355245294.20305</v>
      </c>
      <c r="AE121" s="2">
        <f t="shared" si="19"/>
        <v>5552080672.035857</v>
      </c>
    </row>
    <row r="122" spans="1:31" ht="9.75">
      <c r="A122" s="17">
        <v>40026</v>
      </c>
      <c r="B122" s="2">
        <f>'Open interest'!B122*'Value risk_local currency'!B122</f>
        <v>1044884589.9526893</v>
      </c>
      <c r="C122" s="2">
        <f>'Open interest'!C122*'Value risk_local currency'!C122</f>
        <v>1381528980.8262167</v>
      </c>
      <c r="D122" s="2">
        <f>'Open interest'!D122*'Value risk_local currency'!D122</f>
        <v>840995798.9869323</v>
      </c>
      <c r="E122" s="2">
        <f>'Open interest'!E122*'Value risk_local currency'!E122</f>
        <v>57878440992.73727</v>
      </c>
      <c r="F122" s="2">
        <f>'Open interest'!F122*'Value risk_local currency'!F122</f>
        <v>34976074299.77931</v>
      </c>
      <c r="G122" s="2">
        <f>'Open interest'!G122*'Value risk_local currency'!G122</f>
        <v>628581715.6625383</v>
      </c>
      <c r="H122" s="2">
        <f>'Open interest'!H122*'Value risk_local currency'!H122</f>
        <v>530429244.086931</v>
      </c>
      <c r="I122" s="2">
        <f>'Open interest'!I122*'Value risk_local currency'!I122</f>
        <v>226542503.3104044</v>
      </c>
      <c r="J122" s="2">
        <f>'Open interest'!J122*'Value risk_local currency'!J122</f>
        <v>134179644.15830202</v>
      </c>
      <c r="K122" s="2">
        <f>'Open interest'!K122*'Value risk_local currency'!K122</f>
        <v>345611275.68101263</v>
      </c>
      <c r="L122" s="2">
        <f>'Open interest'!L122*'Value risk_local currency'!L122</f>
        <v>157750198.81458908</v>
      </c>
      <c r="M122" s="2">
        <f>'Open interest'!M122*'Value risk_local currency'!M122</f>
        <v>109307615.44605854</v>
      </c>
      <c r="N122" s="2">
        <f>'Open interest'!N122*'Value risk_local currency'!N122</f>
        <v>17825820876.927017</v>
      </c>
      <c r="O122" s="2">
        <f>'Open interest'!O122*'Value risk_local currency'!O122</f>
        <v>1764659052.9914715</v>
      </c>
      <c r="P122" s="2">
        <f>'Open interest'!P122*'Value risk_local currency'!P122</f>
        <v>455952884.2330424</v>
      </c>
      <c r="Q122" s="2">
        <f>'Open interest'!Q122*'Value risk_local currency'!Q122</f>
        <v>918337068.8794919</v>
      </c>
      <c r="S122" s="2">
        <f>'Open interest'!S122*'Value risk_local currency'!S122</f>
        <v>0</v>
      </c>
      <c r="T122" s="2">
        <f>'Open interest'!T122*'Value risk_local currency'!T122</f>
        <v>281078569.03074604</v>
      </c>
      <c r="U122" s="2">
        <f>'Open interest'!U122*'Value risk_local currency'!U122</f>
        <v>186338368.6497087</v>
      </c>
      <c r="V122" s="2">
        <f>'Open interest'!V122*'Value risk_local currency'!V122</f>
        <v>240807128.30725828</v>
      </c>
      <c r="W122" s="2">
        <f>'Open interest'!W122*'Value risk_local currency'!W122</f>
        <v>524928600.0537695</v>
      </c>
      <c r="X122" s="2">
        <f>'Open interest'!X122*'Value risk_local currency'!X122</f>
        <v>225306843.4971514</v>
      </c>
      <c r="Y122" s="2">
        <f>'Open interest'!Y122*'Value risk_local currency'!Y122</f>
        <v>0</v>
      </c>
      <c r="Z122" s="2">
        <f>'Open interest'!Z122*'Value risk_local currency'!Z122</f>
        <v>2426413570.778906</v>
      </c>
      <c r="AA122" s="2">
        <f t="shared" si="15"/>
        <v>1519733107.2181756</v>
      </c>
      <c r="AB122" s="2">
        <f t="shared" si="16"/>
        <v>612669089.9416603</v>
      </c>
      <c r="AC122" s="2">
        <f t="shared" si="17"/>
        <v>19958223074.086853</v>
      </c>
      <c r="AD122" s="18">
        <f t="shared" si="18"/>
        <v>96121924662.28241</v>
      </c>
      <c r="AE122" s="2">
        <f t="shared" si="19"/>
        <v>3847173072.0917187</v>
      </c>
    </row>
    <row r="123" spans="1:31" ht="9.75">
      <c r="A123" s="17">
        <v>40057</v>
      </c>
      <c r="B123" s="2">
        <f>'Open interest'!B123*'Value risk_local currency'!B123</f>
        <v>779555021.9478282</v>
      </c>
      <c r="C123" s="2">
        <f>'Open interest'!C123*'Value risk_local currency'!C123</f>
        <v>977928120.5243448</v>
      </c>
      <c r="D123" s="2">
        <f>'Open interest'!D123*'Value risk_local currency'!D123</f>
        <v>584512822.9996954</v>
      </c>
      <c r="E123" s="2">
        <f>'Open interest'!E123*'Value risk_local currency'!E123</f>
        <v>45716290945.17226</v>
      </c>
      <c r="F123" s="2">
        <f>'Open interest'!F123*'Value risk_local currency'!F123</f>
        <v>40106855094.93154</v>
      </c>
      <c r="G123" s="2">
        <f>'Open interest'!G123*'Value risk_local currency'!G123</f>
        <v>671551981.841687</v>
      </c>
      <c r="H123" s="2">
        <f>'Open interest'!H123*'Value risk_local currency'!H123</f>
        <v>636907769.0386451</v>
      </c>
      <c r="I123" s="2">
        <f>'Open interest'!I123*'Value risk_local currency'!I123</f>
        <v>176233113.96343678</v>
      </c>
      <c r="J123" s="2">
        <f>'Open interest'!J123*'Value risk_local currency'!J123</f>
        <v>93820657.71306007</v>
      </c>
      <c r="K123" s="2">
        <f>'Open interest'!K123*'Value risk_local currency'!K123</f>
        <v>552577108.6300277</v>
      </c>
      <c r="L123" s="2">
        <f>'Open interest'!L123*'Value risk_local currency'!L123</f>
        <v>264276899.24646148</v>
      </c>
      <c r="M123" s="2">
        <f>'Open interest'!M123*'Value risk_local currency'!M123</f>
        <v>172935827.52102414</v>
      </c>
      <c r="N123" s="2">
        <f>'Open interest'!N123*'Value risk_local currency'!N123</f>
        <v>12288279024.734745</v>
      </c>
      <c r="O123" s="2">
        <f>'Open interest'!O123*'Value risk_local currency'!O123</f>
        <v>2141478931.9444654</v>
      </c>
      <c r="P123" s="2">
        <f>'Open interest'!P123*'Value risk_local currency'!P123</f>
        <v>568628367.2293047</v>
      </c>
      <c r="Q123" s="2">
        <f>'Open interest'!Q123*'Value risk_local currency'!Q123</f>
        <v>1269581116.2732098</v>
      </c>
      <c r="R123" s="2">
        <f>'Open interest'!R123*'Value risk_local currency'!R123</f>
        <v>699506304.4392695</v>
      </c>
      <c r="S123" s="2">
        <f>'Open interest'!S123*'Value risk_local currency'!S123</f>
        <v>0</v>
      </c>
      <c r="T123" s="2">
        <f>'Open interest'!T123*'Value risk_local currency'!T123</f>
        <v>433205142.97874737</v>
      </c>
      <c r="U123" s="2">
        <f>'Open interest'!U123*'Value risk_local currency'!U123</f>
        <v>167481302.33190972</v>
      </c>
      <c r="V123" s="2">
        <f>'Open interest'!V123*'Value risk_local currency'!V123</f>
        <v>469351799.43946046</v>
      </c>
      <c r="W123" s="2">
        <f>'Open interest'!W123*'Value risk_local currency'!W123</f>
        <v>965677960.9130275</v>
      </c>
      <c r="X123" s="2">
        <f>'Open interest'!X123*'Value risk_local currency'!X123</f>
        <v>382815167.79149795</v>
      </c>
      <c r="Y123" s="2">
        <f>'Open interest'!Y123*'Value risk_local currency'!Y123</f>
        <v>0</v>
      </c>
      <c r="Z123" s="2">
        <f>'Open interest'!Z123*'Value risk_local currency'!Z123</f>
        <v>1757483142.472173</v>
      </c>
      <c r="AA123" s="2">
        <f t="shared" si="15"/>
        <v>1578513522.556829</v>
      </c>
      <c r="AB123" s="2">
        <f t="shared" si="16"/>
        <v>989789835.3975133</v>
      </c>
      <c r="AC123" s="2">
        <f t="shared" si="17"/>
        <v>14856582382.689087</v>
      </c>
      <c r="AD123" s="18">
        <f t="shared" si="18"/>
        <v>88165142005.57565</v>
      </c>
      <c r="AE123" s="2">
        <f t="shared" si="19"/>
        <v>5749232964.636368</v>
      </c>
    </row>
    <row r="124" spans="1:31" ht="9.75">
      <c r="A124" s="17">
        <v>40087</v>
      </c>
      <c r="B124" s="2">
        <f>'Open interest'!B124*'Value risk_local currency'!B124</f>
        <v>1265146788.1473887</v>
      </c>
      <c r="C124" s="2">
        <f>'Open interest'!C124*'Value risk_local currency'!C124</f>
        <v>1630981460.901419</v>
      </c>
      <c r="D124" s="2">
        <f>'Open interest'!D124*'Value risk_local currency'!D124</f>
        <v>1040744477.2886788</v>
      </c>
      <c r="E124" s="2">
        <f>'Open interest'!E124*'Value risk_local currency'!E124</f>
        <v>42888285395.42823</v>
      </c>
      <c r="F124" s="2">
        <f>'Open interest'!F124*'Value risk_local currency'!F124</f>
        <v>36784630205.998955</v>
      </c>
      <c r="G124" s="2">
        <f>'Open interest'!G124*'Value risk_local currency'!G124</f>
        <v>652825338.31164</v>
      </c>
      <c r="H124" s="2">
        <f>'Open interest'!H124*'Value risk_local currency'!H124</f>
        <v>630715841.5364195</v>
      </c>
      <c r="I124" s="2">
        <f>'Open interest'!I124*'Value risk_local currency'!I124</f>
        <v>253361585.3654102</v>
      </c>
      <c r="J124" s="2">
        <f>'Open interest'!J124*'Value risk_local currency'!J124</f>
        <v>185292147.57025576</v>
      </c>
      <c r="K124" s="2">
        <f>'Open interest'!K124*'Value risk_local currency'!K124</f>
        <v>405470302.29904705</v>
      </c>
      <c r="L124" s="2">
        <f>'Open interest'!L124*'Value risk_local currency'!L124</f>
        <v>163020089.7280548</v>
      </c>
      <c r="M124" s="2">
        <f>'Open interest'!M124*'Value risk_local currency'!M124</f>
        <v>123856605.50338362</v>
      </c>
      <c r="N124" s="2">
        <f>'Open interest'!N124*'Value risk_local currency'!N124</f>
        <v>10846929801.682787</v>
      </c>
      <c r="O124" s="2">
        <f>'Open interest'!O124*'Value risk_local currency'!O124</f>
        <v>1841966403.104087</v>
      </c>
      <c r="P124" s="2">
        <f>'Open interest'!P124*'Value risk_local currency'!P124</f>
        <v>512676272.084878</v>
      </c>
      <c r="Q124" s="2">
        <f>'Open interest'!Q124*'Value risk_local currency'!Q124</f>
        <v>1055195984.9298229</v>
      </c>
      <c r="S124" s="2">
        <f>'Open interest'!S124*'Value risk_local currency'!S124</f>
        <v>0</v>
      </c>
      <c r="T124" s="2">
        <f>'Open interest'!T124*'Value risk_local currency'!T124</f>
        <v>462469190.2717254</v>
      </c>
      <c r="U124" s="2">
        <f>'Open interest'!U124*'Value risk_local currency'!U124</f>
        <v>217929580.29482362</v>
      </c>
      <c r="V124" s="2">
        <f>'Open interest'!V124*'Value risk_local currency'!V124</f>
        <v>472990825.8149047</v>
      </c>
      <c r="W124" s="2">
        <f>'Open interest'!W124*'Value risk_local currency'!W124</f>
        <v>452828346.04648215</v>
      </c>
      <c r="X124" s="2">
        <f>'Open interest'!X124*'Value risk_local currency'!X124</f>
        <v>239257289.06836534</v>
      </c>
      <c r="Y124" s="2">
        <f>'Open interest'!Y124*'Value risk_local currency'!Y124</f>
        <v>0</v>
      </c>
      <c r="Z124" s="2">
        <f>'Open interest'!Z124*'Value risk_local currency'!Z124</f>
        <v>2896128249.0488076</v>
      </c>
      <c r="AA124" s="2">
        <f t="shared" si="15"/>
        <v>1722194912.7837257</v>
      </c>
      <c r="AB124" s="2">
        <f t="shared" si="16"/>
        <v>692346997.5304855</v>
      </c>
      <c r="AC124" s="2">
        <f t="shared" si="17"/>
        <v>13261471711.996998</v>
      </c>
      <c r="AD124" s="18">
        <f t="shared" si="18"/>
        <v>83609788327.76468</v>
      </c>
      <c r="AE124" s="2">
        <f t="shared" si="19"/>
        <v>4563228256.500242</v>
      </c>
    </row>
    <row r="125" spans="1:31" ht="9.75">
      <c r="A125" s="17">
        <v>40118</v>
      </c>
      <c r="B125" s="2">
        <f>'Open interest'!B125*'Value risk_local currency'!B125</f>
        <v>1054663842.7573574</v>
      </c>
      <c r="C125" s="2">
        <f>'Open interest'!C125*'Value risk_local currency'!C125</f>
        <v>1356079382.58522</v>
      </c>
      <c r="D125" s="2">
        <f>'Open interest'!D125*'Value risk_local currency'!D125</f>
        <v>1028243707.8470163</v>
      </c>
      <c r="E125" s="2">
        <f>'Open interest'!E125*'Value risk_local currency'!E125</f>
        <v>47825268677.775246</v>
      </c>
      <c r="F125" s="2">
        <f>'Open interest'!F125*'Value risk_local currency'!F125</f>
        <v>40407017945.88358</v>
      </c>
      <c r="G125" s="2">
        <f>'Open interest'!G125*'Value risk_local currency'!G125</f>
        <v>502166856.2422712</v>
      </c>
      <c r="H125" s="2">
        <f>'Open interest'!H125*'Value risk_local currency'!H125</f>
        <v>416744904.6489271</v>
      </c>
      <c r="I125" s="2">
        <f>'Open interest'!I125*'Value risk_local currency'!I125</f>
        <v>146392451.86919612</v>
      </c>
      <c r="J125" s="2">
        <f>'Open interest'!J125*'Value risk_local currency'!J125</f>
        <v>82948094.1116951</v>
      </c>
      <c r="K125" s="2">
        <f>'Open interest'!K125*'Value risk_local currency'!K125</f>
        <v>312174375.35599303</v>
      </c>
      <c r="L125" s="2">
        <f>'Open interest'!L125*'Value risk_local currency'!L125</f>
        <v>132209746.90097596</v>
      </c>
      <c r="M125" s="2">
        <f>'Open interest'!M125*'Value risk_local currency'!M125</f>
        <v>82622341.53302898</v>
      </c>
      <c r="N125" s="2">
        <f>'Open interest'!N125*'Value risk_local currency'!N125</f>
        <v>17644538334.14976</v>
      </c>
      <c r="O125" s="2">
        <f>'Open interest'!O125*'Value risk_local currency'!O125</f>
        <v>1834792948.2474651</v>
      </c>
      <c r="P125" s="2">
        <f>'Open interest'!P125*'Value risk_local currency'!P125</f>
        <v>509901935.2440673</v>
      </c>
      <c r="Q125" s="2">
        <f>'Open interest'!Q125*'Value risk_local currency'!Q125</f>
        <v>977760579.0083894</v>
      </c>
      <c r="R125" s="2">
        <f>'Open interest'!R125*'Value risk_local currency'!R125</f>
        <v>862637029.3431227</v>
      </c>
      <c r="S125" s="2">
        <f>'Open interest'!S125*'Value risk_local currency'!S125</f>
        <v>0</v>
      </c>
      <c r="T125" s="2">
        <f>'Open interest'!T125*'Value risk_local currency'!T125</f>
        <v>556751305.7221018</v>
      </c>
      <c r="U125" s="2">
        <f>'Open interest'!U125*'Value risk_local currency'!U125</f>
        <v>156110838.99309307</v>
      </c>
      <c r="V125" s="2">
        <f>'Open interest'!V125*'Value risk_local currency'!V125</f>
        <v>402963424.40164</v>
      </c>
      <c r="W125" s="2">
        <f>'Open interest'!W125*'Value risk_local currency'!W125</f>
        <v>362515792.8984919</v>
      </c>
      <c r="X125" s="2">
        <f>'Open interest'!X125*'Value risk_local currency'!X125</f>
        <v>233546622.15172434</v>
      </c>
      <c r="Y125" s="2">
        <f>'Open interest'!Y125*'Value risk_local currency'!Y125</f>
        <v>0</v>
      </c>
      <c r="Z125" s="2">
        <f>'Open interest'!Z125*'Value risk_local currency'!Z125</f>
        <v>2410743225.3425775</v>
      </c>
      <c r="AA125" s="2">
        <f t="shared" si="15"/>
        <v>1148252306.8720894</v>
      </c>
      <c r="AB125" s="2">
        <f t="shared" si="16"/>
        <v>527006463.78999794</v>
      </c>
      <c r="AC125" s="2">
        <f t="shared" si="17"/>
        <v>19319797104.811848</v>
      </c>
      <c r="AD125" s="18">
        <f t="shared" si="18"/>
        <v>91671273556.84842</v>
      </c>
      <c r="AE125" s="2">
        <f t="shared" si="19"/>
        <v>5300918060.95988</v>
      </c>
    </row>
    <row r="126" spans="1:31" ht="9.75">
      <c r="A126" s="17">
        <v>40148</v>
      </c>
      <c r="B126" s="2">
        <f>'Open interest'!B126*'Value risk_local currency'!B126</f>
        <v>565460405.9308487</v>
      </c>
      <c r="C126" s="2">
        <f>'Open interest'!C126*'Value risk_local currency'!C126</f>
        <v>833172146.1282206</v>
      </c>
      <c r="D126" s="2">
        <f>'Open interest'!D126*'Value risk_local currency'!D126</f>
        <v>457361506.6583791</v>
      </c>
      <c r="E126" s="2">
        <f>'Open interest'!E126*'Value risk_local currency'!E126</f>
        <v>41022902104.860954</v>
      </c>
      <c r="F126" s="2">
        <f>'Open interest'!F126*'Value risk_local currency'!F126</f>
        <v>33944785022.54712</v>
      </c>
      <c r="G126" s="2">
        <f>'Open interest'!G126*'Value risk_local currency'!G126</f>
        <v>505382313.05218554</v>
      </c>
      <c r="H126" s="2">
        <f>'Open interest'!H126*'Value risk_local currency'!H126</f>
        <v>699829570.1879128</v>
      </c>
      <c r="I126" s="2">
        <f>'Open interest'!I126*'Value risk_local currency'!I126</f>
        <v>217123454.54370305</v>
      </c>
      <c r="J126" s="2">
        <f>'Open interest'!J126*'Value risk_local currency'!J126</f>
        <v>156635268.592156</v>
      </c>
      <c r="K126" s="2">
        <f>'Open interest'!K126*'Value risk_local currency'!K126</f>
        <v>311713326.66421646</v>
      </c>
      <c r="L126" s="2">
        <f>'Open interest'!L126*'Value risk_local currency'!L126</f>
        <v>164023213.2891007</v>
      </c>
      <c r="M126" s="2">
        <f>'Open interest'!M126*'Value risk_local currency'!M126</f>
        <v>168067653.71798086</v>
      </c>
      <c r="N126" s="2">
        <f>'Open interest'!N126*'Value risk_local currency'!N126</f>
        <v>14514340793.7275</v>
      </c>
      <c r="O126" s="2">
        <f>'Open interest'!O126*'Value risk_local currency'!O126</f>
        <v>1457886871.702263</v>
      </c>
      <c r="P126" s="2">
        <f>'Open interest'!P126*'Value risk_local currency'!P126</f>
        <v>401797856.10634243</v>
      </c>
      <c r="Q126" s="2">
        <f>'Open interest'!Q126*'Value risk_local currency'!Q126</f>
        <v>778173062.0402746</v>
      </c>
      <c r="R126" s="2">
        <f>'Open interest'!R126*'Value risk_local currency'!R126</f>
        <v>585648588.245335</v>
      </c>
      <c r="S126" s="2">
        <f>'Open interest'!S126*'Value risk_local currency'!S126</f>
        <v>0</v>
      </c>
      <c r="T126" s="2">
        <f>'Open interest'!T126*'Value risk_local currency'!T126</f>
        <v>746624568.4871521</v>
      </c>
      <c r="U126" s="2">
        <f>'Open interest'!U126*'Value risk_local currency'!U126</f>
        <v>153959686.06202364</v>
      </c>
      <c r="V126" s="2">
        <f>'Open interest'!V126*'Value risk_local currency'!V126</f>
        <v>352828917.2408451</v>
      </c>
      <c r="W126" s="2">
        <f>'Open interest'!W126*'Value risk_local currency'!W126</f>
        <v>1038218482.2248647</v>
      </c>
      <c r="X126" s="2">
        <f>'Open interest'!X126*'Value risk_local currency'!X126</f>
        <v>680904988.7721623</v>
      </c>
      <c r="Y126" s="2">
        <f>'Open interest'!Y126*'Value risk_local currency'!Y126</f>
        <v>0</v>
      </c>
      <c r="Z126" s="2">
        <f>'Open interest'!Z126*'Value risk_local currency'!Z126</f>
        <v>1398632552.0590694</v>
      </c>
      <c r="AA126" s="2">
        <f t="shared" si="15"/>
        <v>1578970606.3759575</v>
      </c>
      <c r="AB126" s="2">
        <f t="shared" si="16"/>
        <v>643804193.671298</v>
      </c>
      <c r="AC126" s="2">
        <f t="shared" si="17"/>
        <v>16737115593.774757</v>
      </c>
      <c r="AD126" s="18">
        <f t="shared" si="18"/>
        <v>76823681186.12552</v>
      </c>
      <c r="AE126" s="2">
        <f t="shared" si="19"/>
        <v>4476919549.884236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26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57421875" style="23" customWidth="1"/>
    <col min="2" max="3" width="6.8515625" style="25" hidden="1" customWidth="1"/>
    <col min="4" max="5" width="7.140625" style="25" hidden="1" customWidth="1"/>
    <col min="6" max="6" width="7.00390625" style="25" hidden="1" customWidth="1"/>
    <col min="7" max="7" width="7.28125" style="25" hidden="1" customWidth="1"/>
    <col min="8" max="8" width="7.140625" style="25" hidden="1" customWidth="1"/>
    <col min="9" max="9" width="6.7109375" style="25" hidden="1" customWidth="1"/>
    <col min="10" max="10" width="7.00390625" style="25" hidden="1" customWidth="1"/>
    <col min="11" max="12" width="6.7109375" style="25" hidden="1" customWidth="1"/>
    <col min="13" max="13" width="6.8515625" style="25" hidden="1" customWidth="1"/>
    <col min="14" max="14" width="7.00390625" style="25" hidden="1" customWidth="1"/>
    <col min="15" max="15" width="6.7109375" style="25" hidden="1" customWidth="1"/>
    <col min="16" max="17" width="7.00390625" style="25" hidden="1" customWidth="1"/>
    <col min="18" max="18" width="6.8515625" style="25" hidden="1" customWidth="1"/>
    <col min="19" max="19" width="7.140625" style="25" hidden="1" customWidth="1"/>
    <col min="20" max="20" width="6.8515625" style="25" hidden="1" customWidth="1"/>
    <col min="21" max="21" width="7.00390625" style="25" hidden="1" customWidth="1"/>
    <col min="22" max="23" width="6.7109375" style="25" hidden="1" customWidth="1"/>
    <col min="24" max="25" width="6.8515625" style="25" hidden="1" customWidth="1"/>
    <col min="26" max="31" width="6.421875" style="25" hidden="1" customWidth="1"/>
    <col min="32" max="32" width="2.7109375" style="25" customWidth="1"/>
    <col min="33" max="33" width="16.28125" style="23" customWidth="1"/>
    <col min="34" max="34" width="6.28125" style="23" customWidth="1"/>
    <col min="35" max="35" width="9.00390625" style="24" customWidth="1"/>
    <col min="36" max="36" width="8.28125" style="23" customWidth="1"/>
    <col min="37" max="37" width="11.140625" style="24" customWidth="1"/>
    <col min="38" max="16384" width="9.140625" style="25" customWidth="1"/>
  </cols>
  <sheetData>
    <row r="1" spans="1:37" ht="42" customHeight="1">
      <c r="A1" s="33" t="s">
        <v>50</v>
      </c>
      <c r="AG1" s="21" t="s">
        <v>56</v>
      </c>
      <c r="AH1" s="21" t="s">
        <v>54</v>
      </c>
      <c r="AI1" s="22" t="s">
        <v>49</v>
      </c>
      <c r="AJ1" s="21" t="s">
        <v>65</v>
      </c>
      <c r="AK1" s="22" t="s">
        <v>66</v>
      </c>
    </row>
    <row r="2" spans="2:29" ht="9.75">
      <c r="B2" s="25" t="s">
        <v>24</v>
      </c>
      <c r="C2" s="25" t="s">
        <v>51</v>
      </c>
      <c r="D2" s="25" t="s">
        <v>36</v>
      </c>
      <c r="E2" s="25" t="s">
        <v>25</v>
      </c>
      <c r="F2" s="25" t="s">
        <v>26</v>
      </c>
      <c r="G2" s="25" t="s">
        <v>27</v>
      </c>
      <c r="H2" s="25" t="s">
        <v>28</v>
      </c>
      <c r="I2" s="25" t="s">
        <v>29</v>
      </c>
      <c r="J2" s="25" t="s">
        <v>30</v>
      </c>
      <c r="K2" s="25" t="s">
        <v>31</v>
      </c>
      <c r="L2" s="25" t="s">
        <v>32</v>
      </c>
      <c r="M2" s="25" t="s">
        <v>33</v>
      </c>
      <c r="N2" s="25" t="s">
        <v>34</v>
      </c>
      <c r="O2" s="25" t="s">
        <v>35</v>
      </c>
      <c r="P2" s="25" t="s">
        <v>37</v>
      </c>
      <c r="Q2" s="25" t="s">
        <v>39</v>
      </c>
      <c r="R2" s="25" t="s">
        <v>42</v>
      </c>
      <c r="S2" s="25" t="s">
        <v>43</v>
      </c>
      <c r="T2" s="25" t="s">
        <v>44</v>
      </c>
      <c r="U2" s="25" t="s">
        <v>45</v>
      </c>
      <c r="V2" s="25" t="s">
        <v>46</v>
      </c>
      <c r="W2" s="25" t="s">
        <v>47</v>
      </c>
      <c r="X2" s="25" t="s">
        <v>55</v>
      </c>
      <c r="Y2" s="25" t="s">
        <v>57</v>
      </c>
      <c r="Z2" s="25" t="s">
        <v>58</v>
      </c>
      <c r="AA2" s="25" t="s">
        <v>60</v>
      </c>
      <c r="AB2" s="25" t="s">
        <v>61</v>
      </c>
      <c r="AC2" s="25" t="s">
        <v>59</v>
      </c>
    </row>
    <row r="3" spans="1:33" ht="40.5">
      <c r="A3" s="34" t="s">
        <v>0</v>
      </c>
      <c r="B3" s="26" t="s">
        <v>24</v>
      </c>
      <c r="C3" s="27" t="s">
        <v>51</v>
      </c>
      <c r="D3" s="26" t="s">
        <v>36</v>
      </c>
      <c r="E3" s="26" t="s">
        <v>25</v>
      </c>
      <c r="F3" s="26" t="s">
        <v>26</v>
      </c>
      <c r="G3" s="26" t="s">
        <v>27</v>
      </c>
      <c r="H3" s="26" t="s">
        <v>28</v>
      </c>
      <c r="I3" s="26" t="s">
        <v>29</v>
      </c>
      <c r="J3" s="26" t="s">
        <v>30</v>
      </c>
      <c r="K3" s="26" t="s">
        <v>31</v>
      </c>
      <c r="L3" s="26" t="s">
        <v>32</v>
      </c>
      <c r="M3" s="26" t="s">
        <v>33</v>
      </c>
      <c r="N3" s="26" t="s">
        <v>34</v>
      </c>
      <c r="O3" s="26" t="s">
        <v>35</v>
      </c>
      <c r="P3" s="26" t="s">
        <v>37</v>
      </c>
      <c r="Q3" s="26" t="s">
        <v>39</v>
      </c>
      <c r="R3" s="26" t="s">
        <v>40</v>
      </c>
      <c r="S3" s="26" t="s">
        <v>41</v>
      </c>
      <c r="T3" s="26" t="s">
        <v>42</v>
      </c>
      <c r="U3" s="26" t="s">
        <v>43</v>
      </c>
      <c r="V3" s="26" t="s">
        <v>44</v>
      </c>
      <c r="W3" s="26" t="s">
        <v>45</v>
      </c>
      <c r="X3" s="26" t="s">
        <v>46</v>
      </c>
      <c r="Y3" s="26" t="s">
        <v>47</v>
      </c>
      <c r="Z3" s="26" t="s">
        <v>55</v>
      </c>
      <c r="AA3" s="26" t="s">
        <v>57</v>
      </c>
      <c r="AB3" s="26" t="s">
        <v>58</v>
      </c>
      <c r="AC3" s="26" t="s">
        <v>60</v>
      </c>
      <c r="AD3" s="26" t="s">
        <v>61</v>
      </c>
      <c r="AE3" s="26" t="s">
        <v>59</v>
      </c>
      <c r="AG3" s="32" t="s">
        <v>45</v>
      </c>
    </row>
    <row r="4" spans="1:33" ht="9.75">
      <c r="A4" s="23" t="s">
        <v>23</v>
      </c>
      <c r="B4" s="28" t="s">
        <v>1</v>
      </c>
      <c r="C4" s="29" t="s">
        <v>53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8" t="s">
        <v>14</v>
      </c>
      <c r="Q4" s="28" t="s">
        <v>15</v>
      </c>
      <c r="R4" s="28" t="s">
        <v>16</v>
      </c>
      <c r="S4" s="28" t="s">
        <v>17</v>
      </c>
      <c r="T4" s="28" t="s">
        <v>18</v>
      </c>
      <c r="U4" s="28" t="s">
        <v>19</v>
      </c>
      <c r="V4" s="28" t="s">
        <v>48</v>
      </c>
      <c r="W4" s="28" t="s">
        <v>20</v>
      </c>
      <c r="X4" s="28" t="s">
        <v>21</v>
      </c>
      <c r="Y4" s="28" t="s">
        <v>22</v>
      </c>
      <c r="AG4" s="23">
        <f>HLOOKUP(AG3,B3:AE5,3,FALSE)</f>
        <v>22</v>
      </c>
    </row>
    <row r="5" spans="2:31" ht="9.75"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  <c r="L5" s="25">
        <v>11</v>
      </c>
      <c r="M5" s="25">
        <v>12</v>
      </c>
      <c r="N5" s="25">
        <v>13</v>
      </c>
      <c r="O5" s="25">
        <v>14</v>
      </c>
      <c r="P5" s="25">
        <v>15</v>
      </c>
      <c r="Q5" s="25">
        <v>16</v>
      </c>
      <c r="R5" s="25">
        <v>17</v>
      </c>
      <c r="S5" s="25">
        <v>18</v>
      </c>
      <c r="T5" s="25">
        <v>19</v>
      </c>
      <c r="U5" s="25">
        <v>20</v>
      </c>
      <c r="V5" s="25">
        <v>21</v>
      </c>
      <c r="W5" s="25">
        <v>22</v>
      </c>
      <c r="X5" s="25">
        <v>23</v>
      </c>
      <c r="Y5" s="25">
        <v>24</v>
      </c>
      <c r="Z5" s="25">
        <v>25</v>
      </c>
      <c r="AA5" s="25">
        <v>26</v>
      </c>
      <c r="AB5" s="25">
        <v>27</v>
      </c>
      <c r="AC5" s="25">
        <v>28</v>
      </c>
      <c r="AD5" s="25">
        <v>29</v>
      </c>
      <c r="AE5" s="25">
        <v>30</v>
      </c>
    </row>
    <row r="6" spans="2:25" ht="9.75">
      <c r="B6" s="30" t="s">
        <v>62</v>
      </c>
      <c r="C6" s="25" t="s">
        <v>62</v>
      </c>
      <c r="D6" s="30" t="s">
        <v>63</v>
      </c>
      <c r="E6" s="30" t="s">
        <v>64</v>
      </c>
      <c r="F6" s="30" t="s">
        <v>64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63</v>
      </c>
      <c r="L6" s="30" t="s">
        <v>63</v>
      </c>
      <c r="M6" s="30" t="s">
        <v>63</v>
      </c>
      <c r="N6" s="30" t="s">
        <v>64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63</v>
      </c>
      <c r="Y6" s="30" t="s">
        <v>64</v>
      </c>
    </row>
    <row r="7" spans="1:37" ht="9.75">
      <c r="A7" s="35">
        <v>36526</v>
      </c>
      <c r="B7" s="25">
        <f>'Open interest'!B7*'Value risk'!B7</f>
        <v>2410991928.824679</v>
      </c>
      <c r="C7" s="25">
        <f>'Open interest'!C7*'Value risk'!C7</f>
        <v>28957550.40990492</v>
      </c>
      <c r="D7" s="25">
        <f>'Open interest'!D7*'Value risk'!D7</f>
        <v>294832343.0438507</v>
      </c>
      <c r="E7" s="25">
        <f>'Open interest'!E7*'Value risk'!E7</f>
        <v>470179753.571617</v>
      </c>
      <c r="F7" s="25">
        <f>'Open interest'!F7*'Value risk'!F7</f>
        <v>418902450.79283744</v>
      </c>
      <c r="G7" s="25">
        <f>'Open interest'!G7*'Value risk'!G7</f>
        <v>417818464.9604155</v>
      </c>
      <c r="H7" s="25">
        <f>'Open interest'!H7*'Value risk'!H7</f>
        <v>263316433.48342404</v>
      </c>
      <c r="I7" s="25">
        <f>'Open interest'!I7*'Value risk'!I7</f>
        <v>108388632.15827261</v>
      </c>
      <c r="J7" s="25">
        <f>'Open interest'!J7*'Value risk'!J7</f>
        <v>3386613.2598511553</v>
      </c>
      <c r="K7" s="25">
        <f>'Open interest'!K7*'Value risk'!K7</f>
        <v>271234265.9341473</v>
      </c>
      <c r="L7" s="25">
        <f>'Open interest'!L7*'Value risk'!L7</f>
        <v>81960625.86408764</v>
      </c>
      <c r="M7" s="25">
        <f>'Open interest'!M7*'Value risk'!M7</f>
        <v>23790120.024908464</v>
      </c>
      <c r="N7" s="25">
        <f>'Open interest'!N7*'Value risk'!N7</f>
        <v>924432985.0226727</v>
      </c>
      <c r="O7" s="25">
        <f>'Open interest'!O7*'Value risk'!O7</f>
        <v>341294153.92562276</v>
      </c>
      <c r="P7" s="25">
        <f>'Open interest'!P7*'Value risk'!P7</f>
        <v>171280533.38470885</v>
      </c>
      <c r="Q7" s="25">
        <f>'Open interest'!Q7*'Value risk'!Q7</f>
        <v>108331559.86589059</v>
      </c>
      <c r="R7" s="25">
        <f>'Open interest'!R7*'Value risk'!R7</f>
        <v>63057659.47922083</v>
      </c>
      <c r="S7" s="25">
        <f>'Open interest'!S7*'Value risk'!S7</f>
        <v>0</v>
      </c>
      <c r="T7" s="25">
        <f>'Open interest'!T7*'Value risk'!T7</f>
        <v>23397583.50892042</v>
      </c>
      <c r="U7" s="25">
        <f>'Open interest'!U7*'Value risk'!U7</f>
        <v>19383931.89065123</v>
      </c>
      <c r="V7" s="25">
        <f>'Open interest'!V7*'Value risk'!V7</f>
        <v>72532827.3248247</v>
      </c>
      <c r="W7" s="25">
        <f>'Open interest'!W7*'Value risk'!W7</f>
        <v>275537080.7616302</v>
      </c>
      <c r="X7" s="25">
        <f>'Open interest'!X7*'Value risk'!X7</f>
        <v>109625084.43972023</v>
      </c>
      <c r="Y7" s="25">
        <f>'Open interest'!Y7*'Value risk'!Y7</f>
        <v>0</v>
      </c>
      <c r="Z7" s="25">
        <f>'Open interest'!Z7*'Value risk'!Z7</f>
        <v>2439949479.234584</v>
      </c>
      <c r="AA7" s="25">
        <f>SUM(G7:J7)</f>
        <v>792910143.8619633</v>
      </c>
      <c r="AB7" s="25">
        <f>SUM(K7:M7)</f>
        <v>376985011.8231434</v>
      </c>
      <c r="AC7" s="25">
        <f>SUM(G7:N7)</f>
        <v>2094328140.7077794</v>
      </c>
      <c r="AD7" s="31">
        <f>SUM(D7:F7,Z7)</f>
        <v>3623864026.642889</v>
      </c>
      <c r="AE7" s="25">
        <f>SUM(O7:R7,T7:V7)</f>
        <v>799278249.3798394</v>
      </c>
      <c r="AF7" s="36"/>
      <c r="AG7" s="24">
        <f>INDEX(B7:AE7,1,$AG$4)</f>
        <v>275537080.7616302</v>
      </c>
      <c r="AH7" s="23">
        <f>INDEX('Value risk'!B7:AE7,1,RiskxOI!$AG$4)</f>
        <v>89.82042269625491</v>
      </c>
      <c r="AI7" s="24">
        <f>INDEX('Open interest'!B7:AE7,1,RiskxOI!$AG$4)</f>
        <v>3067644</v>
      </c>
      <c r="AJ7" s="23">
        <f>INDEX('Value risk_local currency'!B7:AE7,1,RiskxOI!$AG$4)</f>
        <v>89.82042269625491</v>
      </c>
      <c r="AK7" s="24">
        <f>INDEX('RiskxOI_local currency'!B7:AE7,1,RiskxOI!$AG$4)</f>
        <v>275537080.7616302</v>
      </c>
    </row>
    <row r="8" spans="1:37" ht="9.75">
      <c r="A8" s="35">
        <v>36557</v>
      </c>
      <c r="B8" s="25">
        <f>'Open interest'!B8*'Value risk'!B8</f>
        <v>1527067330.0296476</v>
      </c>
      <c r="C8" s="25">
        <f>'Open interest'!C8*'Value risk'!C8</f>
        <v>22257848.110187694</v>
      </c>
      <c r="D8" s="25">
        <f>'Open interest'!D8*'Value risk'!D8</f>
        <v>295449668.1471717</v>
      </c>
      <c r="E8" s="25">
        <f>'Open interest'!E8*'Value risk'!E8</f>
        <v>225048993.45254278</v>
      </c>
      <c r="F8" s="25">
        <f>'Open interest'!F8*'Value risk'!F8</f>
        <v>275941483.41053283</v>
      </c>
      <c r="G8" s="25">
        <f>'Open interest'!G8*'Value risk'!G8</f>
        <v>368651265.9190548</v>
      </c>
      <c r="H8" s="25">
        <f>'Open interest'!H8*'Value risk'!H8</f>
        <v>282279965.82824755</v>
      </c>
      <c r="I8" s="25">
        <f>'Open interest'!I8*'Value risk'!I8</f>
        <v>123847049.55102913</v>
      </c>
      <c r="J8" s="25">
        <f>'Open interest'!J8*'Value risk'!J8</f>
        <v>5141293.894502876</v>
      </c>
      <c r="K8" s="25">
        <f>'Open interest'!K8*'Value risk'!K8</f>
        <v>284871718.3811382</v>
      </c>
      <c r="L8" s="25">
        <f>'Open interest'!L8*'Value risk'!L8</f>
        <v>94374962.37055942</v>
      </c>
      <c r="M8" s="25">
        <f>'Open interest'!M8*'Value risk'!M8</f>
        <v>28723125.100776553</v>
      </c>
      <c r="N8" s="25">
        <f>'Open interest'!N8*'Value risk'!N8</f>
        <v>1127184223.1328812</v>
      </c>
      <c r="O8" s="25">
        <f>'Open interest'!O8*'Value risk'!O8</f>
        <v>232600168.42826408</v>
      </c>
      <c r="P8" s="25">
        <f>'Open interest'!P8*'Value risk'!P8</f>
        <v>92760685.69925743</v>
      </c>
      <c r="Q8" s="25">
        <f>'Open interest'!Q8*'Value risk'!Q8</f>
        <v>156611660.90028694</v>
      </c>
      <c r="R8" s="25">
        <f>'Open interest'!R8*'Value risk'!R8</f>
        <v>35587332.68071163</v>
      </c>
      <c r="S8" s="25">
        <f>'Open interest'!S8*'Value risk'!S8</f>
        <v>0</v>
      </c>
      <c r="T8" s="25">
        <f>'Open interest'!T8*'Value risk'!T8</f>
        <v>116771780.05167212</v>
      </c>
      <c r="U8" s="25">
        <f>'Open interest'!U8*'Value risk'!U8</f>
        <v>21874693.111851845</v>
      </c>
      <c r="V8" s="25">
        <f>'Open interest'!V8*'Value risk'!V8</f>
        <v>46399795.2231518</v>
      </c>
      <c r="W8" s="25">
        <f>'Open interest'!W8*'Value risk'!W8</f>
        <v>289982994.8264928</v>
      </c>
      <c r="X8" s="25">
        <f>'Open interest'!X8*'Value risk'!X8</f>
        <v>111563523.97419296</v>
      </c>
      <c r="Y8" s="25">
        <f>'Open interest'!Y8*'Value risk'!Y8</f>
        <v>0</v>
      </c>
      <c r="Z8" s="25">
        <f>'Open interest'!Z8*'Value risk'!Z8</f>
        <v>1549325178.1398354</v>
      </c>
      <c r="AA8" s="25">
        <f aca="true" t="shared" si="0" ref="AA8:AA71">SUM(G8:J8)</f>
        <v>779919575.1928343</v>
      </c>
      <c r="AB8" s="25">
        <f aca="true" t="shared" si="1" ref="AB8:AB71">SUM(K8:M8)</f>
        <v>407969805.8524742</v>
      </c>
      <c r="AC8" s="25">
        <f aca="true" t="shared" si="2" ref="AC8:AC71">SUM(G8:N8)</f>
        <v>2315073604.1781898</v>
      </c>
      <c r="AD8" s="31">
        <f aca="true" t="shared" si="3" ref="AD8:AD71">SUM(D8:F8,Z8)</f>
        <v>2345765323.1500826</v>
      </c>
      <c r="AE8" s="25">
        <f aca="true" t="shared" si="4" ref="AE8:AE71">SUM(O8:R8,T8:V8)</f>
        <v>702606116.0951958</v>
      </c>
      <c r="AF8" s="36"/>
      <c r="AG8" s="24">
        <f aca="true" t="shared" si="5" ref="AG8:AG71">INDEX(B8:AE8,1,$AG$4)</f>
        <v>289982994.8264928</v>
      </c>
      <c r="AH8" s="23">
        <f>INDEX('Value risk'!B8:AE8,1,RiskxOI!$AG$4)</f>
        <v>88.99655557807658</v>
      </c>
      <c r="AI8" s="24">
        <f>INDEX('Open interest'!B8:AE8,1,RiskxOI!$AG$4)</f>
        <v>3258362</v>
      </c>
      <c r="AJ8" s="23">
        <f>INDEX('Value risk_local currency'!B8:AE8,1,RiskxOI!$AG$4)</f>
        <v>88.99655557807658</v>
      </c>
      <c r="AK8" s="24">
        <f>INDEX('RiskxOI_local currency'!B8:AE8,1,RiskxOI!$AG$4)</f>
        <v>289982994.8264928</v>
      </c>
    </row>
    <row r="9" spans="1:37" ht="9.75">
      <c r="A9" s="35">
        <v>36586</v>
      </c>
      <c r="B9" s="25">
        <f>'Open interest'!B9*'Value risk'!B9</f>
        <v>2316104921.223635</v>
      </c>
      <c r="C9" s="25">
        <f>'Open interest'!C9*'Value risk'!C9</f>
        <v>30463957.489241693</v>
      </c>
      <c r="D9" s="25">
        <f>'Open interest'!D9*'Value risk'!D9</f>
        <v>293628028.48831034</v>
      </c>
      <c r="E9" s="25">
        <f>'Open interest'!E9*'Value risk'!E9</f>
        <v>287369589.26650006</v>
      </c>
      <c r="F9" s="25">
        <f>'Open interest'!F9*'Value risk'!F9</f>
        <v>408768066.5609397</v>
      </c>
      <c r="G9" s="25">
        <f>'Open interest'!G9*'Value risk'!G9</f>
        <v>216447138.9243396</v>
      </c>
      <c r="H9" s="25">
        <f>'Open interest'!H9*'Value risk'!H9</f>
        <v>159940426.04335156</v>
      </c>
      <c r="I9" s="25">
        <f>'Open interest'!I9*'Value risk'!I9</f>
        <v>71993028.12090501</v>
      </c>
      <c r="J9" s="25">
        <f>'Open interest'!J9*'Value risk'!J9</f>
        <v>3050576.5719791907</v>
      </c>
      <c r="K9" s="25">
        <f>'Open interest'!K9*'Value risk'!K9</f>
        <v>186940706.96347162</v>
      </c>
      <c r="L9" s="25">
        <f>'Open interest'!L9*'Value risk'!L9</f>
        <v>49551000.615337096</v>
      </c>
      <c r="M9" s="25">
        <f>'Open interest'!M9*'Value risk'!M9</f>
        <v>22638033.766223393</v>
      </c>
      <c r="N9" s="25">
        <f>'Open interest'!N9*'Value risk'!N9</f>
        <v>990191280.968281</v>
      </c>
      <c r="O9" s="25">
        <f>'Open interest'!O9*'Value risk'!O9</f>
        <v>457240061.24980557</v>
      </c>
      <c r="P9" s="25">
        <f>'Open interest'!P9*'Value risk'!P9</f>
        <v>93844576.24110158</v>
      </c>
      <c r="Q9" s="25">
        <f>'Open interest'!Q9*'Value risk'!Q9</f>
        <v>260544751.67336527</v>
      </c>
      <c r="R9" s="25">
        <f>'Open interest'!R9*'Value risk'!R9</f>
        <v>60554499.1189053</v>
      </c>
      <c r="S9" s="25">
        <f>'Open interest'!S9*'Value risk'!S9</f>
        <v>0</v>
      </c>
      <c r="T9" s="25">
        <f>'Open interest'!T9*'Value risk'!T9</f>
        <v>38826193.48927595</v>
      </c>
      <c r="U9" s="25">
        <f>'Open interest'!U9*'Value risk'!U9</f>
        <v>11757269.12328564</v>
      </c>
      <c r="V9" s="25">
        <f>'Open interest'!V9*'Value risk'!V9</f>
        <v>94796936.87240162</v>
      </c>
      <c r="W9" s="25">
        <f>'Open interest'!W9*'Value risk'!W9</f>
        <v>505930975.6959873</v>
      </c>
      <c r="X9" s="25">
        <f>'Open interest'!X9*'Value risk'!X9</f>
        <v>217373297.72884163</v>
      </c>
      <c r="Y9" s="25">
        <f>'Open interest'!Y9*'Value risk'!Y9</f>
        <v>0</v>
      </c>
      <c r="Z9" s="25">
        <f>'Open interest'!Z9*'Value risk'!Z9</f>
        <v>2346568878.712877</v>
      </c>
      <c r="AA9" s="25">
        <f t="shared" si="0"/>
        <v>451431169.6605754</v>
      </c>
      <c r="AB9" s="25">
        <f t="shared" si="1"/>
        <v>259129741.34503213</v>
      </c>
      <c r="AC9" s="25">
        <f t="shared" si="2"/>
        <v>1700752191.9738886</v>
      </c>
      <c r="AD9" s="31">
        <f t="shared" si="3"/>
        <v>3336334563.028627</v>
      </c>
      <c r="AE9" s="25">
        <f t="shared" si="4"/>
        <v>1017564287.7681409</v>
      </c>
      <c r="AF9" s="36"/>
      <c r="AG9" s="24">
        <f t="shared" si="5"/>
        <v>505930975.6959873</v>
      </c>
      <c r="AH9" s="23">
        <f>INDEX('Value risk'!B9:AE9,1,RiskxOI!$AG$4)</f>
        <v>163.52859318942598</v>
      </c>
      <c r="AI9" s="24">
        <f>INDEX('Open interest'!B9:AE9,1,RiskxOI!$AG$4)</f>
        <v>3093838</v>
      </c>
      <c r="AJ9" s="23">
        <f>INDEX('Value risk_local currency'!B9:AE9,1,RiskxOI!$AG$4)</f>
        <v>163.52859318942598</v>
      </c>
      <c r="AK9" s="24">
        <f>INDEX('RiskxOI_local currency'!B9:AE9,1,RiskxOI!$AG$4)</f>
        <v>505930975.6959873</v>
      </c>
    </row>
    <row r="10" spans="1:37" ht="9.75">
      <c r="A10" s="35">
        <v>36617</v>
      </c>
      <c r="B10" s="25">
        <f>'Open interest'!B10*'Value risk'!B10</f>
        <v>2968928064.01965</v>
      </c>
      <c r="C10" s="25">
        <f>'Open interest'!C10*'Value risk'!C10</f>
        <v>54545211.08970058</v>
      </c>
      <c r="D10" s="25">
        <f>'Open interest'!D10*'Value risk'!D10</f>
        <v>339863712.96966827</v>
      </c>
      <c r="E10" s="25">
        <f>'Open interest'!E10*'Value risk'!E10</f>
        <v>586056434.1087791</v>
      </c>
      <c r="F10" s="25">
        <f>'Open interest'!F10*'Value risk'!F10</f>
        <v>412527147.4959289</v>
      </c>
      <c r="G10" s="25">
        <f>'Open interest'!G10*'Value risk'!G10</f>
        <v>288215575.373894</v>
      </c>
      <c r="H10" s="25">
        <f>'Open interest'!H10*'Value risk'!H10</f>
        <v>282564382.45930165</v>
      </c>
      <c r="I10" s="25">
        <f>'Open interest'!I10*'Value risk'!I10</f>
        <v>135308794.04467714</v>
      </c>
      <c r="J10" s="25">
        <f>'Open interest'!J10*'Value risk'!J10</f>
        <v>6529252.728032775</v>
      </c>
      <c r="K10" s="25">
        <f>'Open interest'!K10*'Value risk'!K10</f>
        <v>192961047.74433088</v>
      </c>
      <c r="L10" s="25">
        <f>'Open interest'!L10*'Value risk'!L10</f>
        <v>47778280.18708882</v>
      </c>
      <c r="M10" s="25">
        <f>'Open interest'!M10*'Value risk'!M10</f>
        <v>20795989.746086944</v>
      </c>
      <c r="N10" s="25">
        <f>'Open interest'!N10*'Value risk'!N10</f>
        <v>484125215.2215097</v>
      </c>
      <c r="O10" s="25">
        <f>'Open interest'!O10*'Value risk'!O10</f>
        <v>320777811.5264932</v>
      </c>
      <c r="P10" s="25">
        <f>'Open interest'!P10*'Value risk'!P10</f>
        <v>95533554.8343259</v>
      </c>
      <c r="Q10" s="25">
        <f>'Open interest'!Q10*'Value risk'!Q10</f>
        <v>174055641.38547552</v>
      </c>
      <c r="R10" s="25">
        <f>'Open interest'!R10*'Value risk'!R10</f>
        <v>29630490.408241373</v>
      </c>
      <c r="S10" s="25">
        <f>'Open interest'!S10*'Value risk'!S10</f>
        <v>0</v>
      </c>
      <c r="T10" s="25">
        <f>'Open interest'!T10*'Value risk'!T10</f>
        <v>36213719.310370184</v>
      </c>
      <c r="U10" s="25">
        <f>'Open interest'!U10*'Value risk'!U10</f>
        <v>20378948.992136244</v>
      </c>
      <c r="V10" s="25">
        <f>'Open interest'!V10*'Value risk'!V10</f>
        <v>54653427.823553465</v>
      </c>
      <c r="W10" s="25">
        <f>'Open interest'!W10*'Value risk'!W10</f>
        <v>569574782.0471488</v>
      </c>
      <c r="X10" s="25">
        <f>'Open interest'!X10*'Value risk'!X10</f>
        <v>117327158.10937755</v>
      </c>
      <c r="Y10" s="25">
        <f>'Open interest'!Y10*'Value risk'!Y10</f>
        <v>0</v>
      </c>
      <c r="Z10" s="25">
        <f>'Open interest'!Z10*'Value risk'!Z10</f>
        <v>3023473275.10935</v>
      </c>
      <c r="AA10" s="25">
        <f t="shared" si="0"/>
        <v>712618004.6059057</v>
      </c>
      <c r="AB10" s="25">
        <f t="shared" si="1"/>
        <v>261535317.67750666</v>
      </c>
      <c r="AC10" s="25">
        <f t="shared" si="2"/>
        <v>1458278537.504922</v>
      </c>
      <c r="AD10" s="31">
        <f t="shared" si="3"/>
        <v>4361920569.683726</v>
      </c>
      <c r="AE10" s="25">
        <f t="shared" si="4"/>
        <v>731243594.2805959</v>
      </c>
      <c r="AF10" s="36"/>
      <c r="AG10" s="24">
        <f t="shared" si="5"/>
        <v>569574782.0471488</v>
      </c>
      <c r="AH10" s="23">
        <f>INDEX('Value risk'!B10:AE10,1,RiskxOI!$AG$4)</f>
        <v>173.4291444038608</v>
      </c>
      <c r="AI10" s="24">
        <f>INDEX('Open interest'!B10:AE10,1,RiskxOI!$AG$4)</f>
        <v>3284193</v>
      </c>
      <c r="AJ10" s="23">
        <f>INDEX('Value risk_local currency'!B10:AE10,1,RiskxOI!$AG$4)</f>
        <v>173.4291444038608</v>
      </c>
      <c r="AK10" s="24">
        <f>INDEX('RiskxOI_local currency'!B10:AE10,1,RiskxOI!$AG$4)</f>
        <v>569574782.0471488</v>
      </c>
    </row>
    <row r="11" spans="1:37" ht="9.75">
      <c r="A11" s="35">
        <v>36647</v>
      </c>
      <c r="B11" s="25">
        <f>'Open interest'!B11*'Value risk'!B11</f>
        <v>1977650098.1878707</v>
      </c>
      <c r="C11" s="25">
        <f>'Open interest'!C11*'Value risk'!C11</f>
        <v>37104958.50826247</v>
      </c>
      <c r="D11" s="25">
        <f>'Open interest'!D11*'Value risk'!D11</f>
        <v>388698080.55701196</v>
      </c>
      <c r="E11" s="25">
        <f>'Open interest'!E11*'Value risk'!E11</f>
        <v>547405045.3928937</v>
      </c>
      <c r="F11" s="25">
        <f>'Open interest'!F11*'Value risk'!F11</f>
        <v>343614072.2137822</v>
      </c>
      <c r="G11" s="25">
        <f>'Open interest'!G11*'Value risk'!G11</f>
        <v>260998403.0508717</v>
      </c>
      <c r="H11" s="25">
        <f>'Open interest'!H11*'Value risk'!H11</f>
        <v>237484692.56429774</v>
      </c>
      <c r="I11" s="25">
        <f>'Open interest'!I11*'Value risk'!I11</f>
        <v>87992146.94277844</v>
      </c>
      <c r="J11" s="25">
        <f>'Open interest'!J11*'Value risk'!J11</f>
        <v>4225150.404607916</v>
      </c>
      <c r="K11" s="25">
        <f>'Open interest'!K11*'Value risk'!K11</f>
        <v>238704676.61983946</v>
      </c>
      <c r="L11" s="25">
        <f>'Open interest'!L11*'Value risk'!L11</f>
        <v>67261401.75009176</v>
      </c>
      <c r="M11" s="25">
        <f>'Open interest'!M11*'Value risk'!M11</f>
        <v>31990559.389029182</v>
      </c>
      <c r="N11" s="25">
        <f>'Open interest'!N11*'Value risk'!N11</f>
        <v>282048711.9059026</v>
      </c>
      <c r="O11" s="25">
        <f>'Open interest'!O11*'Value risk'!O11</f>
        <v>317731450.59326607</v>
      </c>
      <c r="P11" s="25">
        <f>'Open interest'!P11*'Value risk'!P11</f>
        <v>95387713.31454593</v>
      </c>
      <c r="Q11" s="25">
        <f>'Open interest'!Q11*'Value risk'!Q11</f>
        <v>201330789.40107614</v>
      </c>
      <c r="R11" s="25">
        <f>'Open interest'!R11*'Value risk'!R11</f>
        <v>41947893.699838065</v>
      </c>
      <c r="S11" s="25">
        <f>'Open interest'!S11*'Value risk'!S11</f>
        <v>0</v>
      </c>
      <c r="T11" s="25">
        <f>'Open interest'!T11*'Value risk'!T11</f>
        <v>24188051.736673262</v>
      </c>
      <c r="U11" s="25">
        <f>'Open interest'!U11*'Value risk'!U11</f>
        <v>15816332.309834464</v>
      </c>
      <c r="V11" s="25">
        <f>'Open interest'!V11*'Value risk'!V11</f>
        <v>81699484.58316307</v>
      </c>
      <c r="W11" s="25">
        <f>'Open interest'!W11*'Value risk'!W11</f>
        <v>327419947.92287385</v>
      </c>
      <c r="X11" s="25">
        <f>'Open interest'!X11*'Value risk'!X11</f>
        <v>165482083.47934803</v>
      </c>
      <c r="Y11" s="25">
        <f>'Open interest'!Y11*'Value risk'!Y11</f>
        <v>0</v>
      </c>
      <c r="Z11" s="25">
        <f>'Open interest'!Z11*'Value risk'!Z11</f>
        <v>2014755056.6961334</v>
      </c>
      <c r="AA11" s="25">
        <f t="shared" si="0"/>
        <v>590700392.9625558</v>
      </c>
      <c r="AB11" s="25">
        <f t="shared" si="1"/>
        <v>337956637.7589604</v>
      </c>
      <c r="AC11" s="25">
        <f t="shared" si="2"/>
        <v>1210705742.6274188</v>
      </c>
      <c r="AD11" s="31">
        <f t="shared" si="3"/>
        <v>3294472254.8598213</v>
      </c>
      <c r="AE11" s="25">
        <f t="shared" si="4"/>
        <v>778101715.638397</v>
      </c>
      <c r="AF11" s="36"/>
      <c r="AG11" s="24">
        <f t="shared" si="5"/>
        <v>327419947.92287385</v>
      </c>
      <c r="AH11" s="23">
        <f>INDEX('Value risk'!B11:AE11,1,RiskxOI!$AG$4)</f>
        <v>95.86273781905176</v>
      </c>
      <c r="AI11" s="24">
        <f>INDEX('Open interest'!B11:AE11,1,RiskxOI!$AG$4)</f>
        <v>3415508</v>
      </c>
      <c r="AJ11" s="23">
        <f>INDEX('Value risk_local currency'!B11:AE11,1,RiskxOI!$AG$4)</f>
        <v>95.86273781905176</v>
      </c>
      <c r="AK11" s="24">
        <f>INDEX('RiskxOI_local currency'!B11:AE11,1,RiskxOI!$AG$4)</f>
        <v>327419947.92287385</v>
      </c>
    </row>
    <row r="12" spans="1:37" ht="9.75">
      <c r="A12" s="35">
        <v>36678</v>
      </c>
      <c r="B12" s="25">
        <f>'Open interest'!B12*'Value risk'!B12</f>
        <v>1187376176.4374886</v>
      </c>
      <c r="C12" s="25">
        <f>'Open interest'!C12*'Value risk'!C12</f>
        <v>18636924.825258758</v>
      </c>
      <c r="D12" s="25">
        <f>'Open interest'!D12*'Value risk'!D12</f>
        <v>229645084.3813665</v>
      </c>
      <c r="E12" s="25">
        <f>'Open interest'!E12*'Value risk'!E12</f>
        <v>258215822.9238328</v>
      </c>
      <c r="F12" s="25">
        <f>'Open interest'!F12*'Value risk'!F12</f>
        <v>248685071.42468387</v>
      </c>
      <c r="G12" s="25">
        <f>'Open interest'!G12*'Value risk'!G12</f>
        <v>161487576.7877896</v>
      </c>
      <c r="H12" s="25">
        <f>'Open interest'!H12*'Value risk'!H12</f>
        <v>176452808.85258535</v>
      </c>
      <c r="I12" s="25">
        <f>'Open interest'!I12*'Value risk'!I12</f>
        <v>64492818.76101063</v>
      </c>
      <c r="J12" s="25">
        <f>'Open interest'!J12*'Value risk'!J12</f>
        <v>4175197.940239271</v>
      </c>
      <c r="K12" s="25">
        <f>'Open interest'!K12*'Value risk'!K12</f>
        <v>142971279.87616536</v>
      </c>
      <c r="L12" s="25">
        <f>'Open interest'!L12*'Value risk'!L12</f>
        <v>53185944.56864351</v>
      </c>
      <c r="M12" s="25">
        <f>'Open interest'!M12*'Value risk'!M12</f>
        <v>37523710.49126087</v>
      </c>
      <c r="N12" s="25">
        <f>'Open interest'!N12*'Value risk'!N12</f>
        <v>282473083.9275044</v>
      </c>
      <c r="O12" s="25">
        <f>'Open interest'!O12*'Value risk'!O12</f>
        <v>317736285.85809124</v>
      </c>
      <c r="P12" s="25">
        <f>'Open interest'!P12*'Value risk'!P12</f>
        <v>103076087.2549988</v>
      </c>
      <c r="Q12" s="25">
        <f>'Open interest'!Q12*'Value risk'!Q12</f>
        <v>233880999.12319997</v>
      </c>
      <c r="R12" s="25">
        <f>'Open interest'!R12*'Value risk'!R12</f>
        <v>57606397.81618073</v>
      </c>
      <c r="S12" s="25">
        <f>'Open interest'!S12*'Value risk'!S12</f>
        <v>0</v>
      </c>
      <c r="T12" s="25">
        <f>'Open interest'!T12*'Value risk'!T12</f>
        <v>49061496.5708003</v>
      </c>
      <c r="U12" s="25">
        <f>'Open interest'!U12*'Value risk'!U12</f>
        <v>14378438.586189356</v>
      </c>
      <c r="V12" s="25">
        <f>'Open interest'!V12*'Value risk'!V12</f>
        <v>74796451.73230095</v>
      </c>
      <c r="W12" s="25">
        <f>'Open interest'!W12*'Value risk'!W12</f>
        <v>483447793.76163507</v>
      </c>
      <c r="X12" s="25">
        <f>'Open interest'!X12*'Value risk'!X12</f>
        <v>261074846.7144729</v>
      </c>
      <c r="Y12" s="25">
        <f>'Open interest'!Y12*'Value risk'!Y12</f>
        <v>0</v>
      </c>
      <c r="Z12" s="25">
        <f>'Open interest'!Z12*'Value risk'!Z12</f>
        <v>1206013101.2627473</v>
      </c>
      <c r="AA12" s="25">
        <f t="shared" si="0"/>
        <v>406608402.34162486</v>
      </c>
      <c r="AB12" s="25">
        <f t="shared" si="1"/>
        <v>233680934.93606973</v>
      </c>
      <c r="AC12" s="25">
        <f t="shared" si="2"/>
        <v>922762421.205199</v>
      </c>
      <c r="AD12" s="31">
        <f t="shared" si="3"/>
        <v>1942559079.9926305</v>
      </c>
      <c r="AE12" s="25">
        <f t="shared" si="4"/>
        <v>850536156.9417614</v>
      </c>
      <c r="AF12" s="36"/>
      <c r="AG12" s="24">
        <f t="shared" si="5"/>
        <v>483447793.76163507</v>
      </c>
      <c r="AH12" s="23">
        <f>INDEX('Value risk'!B12:AE12,1,RiskxOI!$AG$4)</f>
        <v>156.34574988305468</v>
      </c>
      <c r="AI12" s="24">
        <f>INDEX('Open interest'!B12:AE12,1,RiskxOI!$AG$4)</f>
        <v>3092171</v>
      </c>
      <c r="AJ12" s="23">
        <f>INDEX('Value risk_local currency'!B12:AE12,1,RiskxOI!$AG$4)</f>
        <v>156.34574988305468</v>
      </c>
      <c r="AK12" s="24">
        <f>INDEX('RiskxOI_local currency'!B12:AE12,1,RiskxOI!$AG$4)</f>
        <v>483447793.76163507</v>
      </c>
    </row>
    <row r="13" spans="1:37" ht="9.75">
      <c r="A13" s="35">
        <v>36708</v>
      </c>
      <c r="B13" s="25">
        <f>'Open interest'!B13*'Value risk'!B13</f>
        <v>1357693427.2828403</v>
      </c>
      <c r="C13" s="25">
        <f>'Open interest'!C13*'Value risk'!C13</f>
        <v>28627070.834544674</v>
      </c>
      <c r="D13" s="25">
        <f>'Open interest'!D13*'Value risk'!D13</f>
        <v>198000401.1883592</v>
      </c>
      <c r="E13" s="25">
        <f>'Open interest'!E13*'Value risk'!E13</f>
        <v>262770360.46030498</v>
      </c>
      <c r="F13" s="25">
        <f>'Open interest'!F13*'Value risk'!F13</f>
        <v>175433723.50079077</v>
      </c>
      <c r="G13" s="25">
        <f>'Open interest'!G13*'Value risk'!G13</f>
        <v>219789223.89382902</v>
      </c>
      <c r="H13" s="25">
        <f>'Open interest'!H13*'Value risk'!H13</f>
        <v>220868549.2584434</v>
      </c>
      <c r="I13" s="25">
        <f>'Open interest'!I13*'Value risk'!I13</f>
        <v>86023723.67827816</v>
      </c>
      <c r="J13" s="25">
        <f>'Open interest'!J13*'Value risk'!J13</f>
        <v>5207999.518930229</v>
      </c>
      <c r="K13" s="25">
        <f>'Open interest'!K13*'Value risk'!K13</f>
        <v>140640326.59902278</v>
      </c>
      <c r="L13" s="25">
        <f>'Open interest'!L13*'Value risk'!L13</f>
        <v>40960454.62145264</v>
      </c>
      <c r="M13" s="25">
        <f>'Open interest'!M13*'Value risk'!M13</f>
        <v>11883073.427307755</v>
      </c>
      <c r="N13" s="25">
        <f>'Open interest'!N13*'Value risk'!N13</f>
        <v>201892873.08621743</v>
      </c>
      <c r="O13" s="25">
        <f>'Open interest'!O13*'Value risk'!O13</f>
        <v>316626278.49238366</v>
      </c>
      <c r="P13" s="25">
        <f>'Open interest'!P13*'Value risk'!P13</f>
        <v>79771891.27881858</v>
      </c>
      <c r="Q13" s="25">
        <f>'Open interest'!Q13*'Value risk'!Q13</f>
        <v>170181833.175804</v>
      </c>
      <c r="R13" s="25">
        <f>'Open interest'!R13*'Value risk'!R13</f>
        <v>52971956.67266111</v>
      </c>
      <c r="S13" s="25">
        <f>'Open interest'!S13*'Value risk'!S13</f>
        <v>0</v>
      </c>
      <c r="T13" s="25">
        <f>'Open interest'!T13*'Value risk'!T13</f>
        <v>13929191.465235842</v>
      </c>
      <c r="U13" s="25">
        <f>'Open interest'!U13*'Value risk'!U13</f>
        <v>14441601.517254168</v>
      </c>
      <c r="V13" s="25">
        <f>'Open interest'!V13*'Value risk'!V13</f>
        <v>48793157.52334795</v>
      </c>
      <c r="W13" s="25">
        <f>'Open interest'!W13*'Value risk'!W13</f>
        <v>331196815.2648399</v>
      </c>
      <c r="X13" s="25">
        <f>'Open interest'!X13*'Value risk'!X13</f>
        <v>76522767.45739968</v>
      </c>
      <c r="Y13" s="25">
        <f>'Open interest'!Y13*'Value risk'!Y13</f>
        <v>0</v>
      </c>
      <c r="Z13" s="25">
        <f>'Open interest'!Z13*'Value risk'!Z13</f>
        <v>1386320498.1173851</v>
      </c>
      <c r="AA13" s="25">
        <f t="shared" si="0"/>
        <v>531889496.3494808</v>
      </c>
      <c r="AB13" s="25">
        <f t="shared" si="1"/>
        <v>193483854.64778316</v>
      </c>
      <c r="AC13" s="25">
        <f t="shared" si="2"/>
        <v>927266224.0834814</v>
      </c>
      <c r="AD13" s="31">
        <f t="shared" si="3"/>
        <v>2022524983.26684</v>
      </c>
      <c r="AE13" s="25">
        <f t="shared" si="4"/>
        <v>696715910.1255052</v>
      </c>
      <c r="AF13" s="36"/>
      <c r="AG13" s="24">
        <f t="shared" si="5"/>
        <v>331196815.2648399</v>
      </c>
      <c r="AH13" s="23">
        <f>INDEX('Value risk'!B13:AE13,1,RiskxOI!$AG$4)</f>
        <v>103.97328540999047</v>
      </c>
      <c r="AI13" s="24">
        <f>INDEX('Open interest'!B13:AE13,1,RiskxOI!$AG$4)</f>
        <v>3185403</v>
      </c>
      <c r="AJ13" s="23">
        <f>INDEX('Value risk_local currency'!B13:AE13,1,RiskxOI!$AG$4)</f>
        <v>103.97328540999047</v>
      </c>
      <c r="AK13" s="24">
        <f>INDEX('RiskxOI_local currency'!B13:AE13,1,RiskxOI!$AG$4)</f>
        <v>331196815.2648399</v>
      </c>
    </row>
    <row r="14" spans="1:37" ht="9.75">
      <c r="A14" s="35">
        <v>36739</v>
      </c>
      <c r="B14" s="25">
        <f>'Open interest'!B14*'Value risk'!B14</f>
        <v>868348544.0570455</v>
      </c>
      <c r="C14" s="25">
        <f>'Open interest'!C14*'Value risk'!C14</f>
        <v>19183263.552855365</v>
      </c>
      <c r="D14" s="25">
        <f>'Open interest'!D14*'Value risk'!D14</f>
        <v>221012369.36131173</v>
      </c>
      <c r="E14" s="25">
        <f>'Open interest'!E14*'Value risk'!E14</f>
        <v>347539230.2466941</v>
      </c>
      <c r="F14" s="25">
        <f>'Open interest'!F14*'Value risk'!F14</f>
        <v>214536452.2307805</v>
      </c>
      <c r="G14" s="25">
        <f>'Open interest'!G14*'Value risk'!G14</f>
        <v>146140485.41420028</v>
      </c>
      <c r="H14" s="25">
        <f>'Open interest'!H14*'Value risk'!H14</f>
        <v>134462430.5240156</v>
      </c>
      <c r="I14" s="25">
        <f>'Open interest'!I14*'Value risk'!I14</f>
        <v>56624529.057765745</v>
      </c>
      <c r="J14" s="25">
        <f>'Open interest'!J14*'Value risk'!J14</f>
        <v>3409826.399783378</v>
      </c>
      <c r="K14" s="25">
        <f>'Open interest'!K14*'Value risk'!K14</f>
        <v>126512834.27497192</v>
      </c>
      <c r="L14" s="25">
        <f>'Open interest'!L14*'Value risk'!L14</f>
        <v>40660548.055219114</v>
      </c>
      <c r="M14" s="25">
        <f>'Open interest'!M14*'Value risk'!M14</f>
        <v>19028632.98077973</v>
      </c>
      <c r="N14" s="25">
        <f>'Open interest'!N14*'Value risk'!N14</f>
        <v>212884036.48928294</v>
      </c>
      <c r="O14" s="25">
        <f>'Open interest'!O14*'Value risk'!O14</f>
        <v>274041975.5689189</v>
      </c>
      <c r="P14" s="25">
        <f>'Open interest'!P14*'Value risk'!P14</f>
        <v>144555069.43810174</v>
      </c>
      <c r="Q14" s="25">
        <f>'Open interest'!Q14*'Value risk'!Q14</f>
        <v>198334177.92788395</v>
      </c>
      <c r="R14" s="25">
        <f>'Open interest'!R14*'Value risk'!R14</f>
        <v>65571397.07861522</v>
      </c>
      <c r="S14" s="25">
        <f>'Open interest'!S14*'Value risk'!S14</f>
        <v>0</v>
      </c>
      <c r="T14" s="25">
        <f>'Open interest'!T14*'Value risk'!T14</f>
        <v>21865545.802380636</v>
      </c>
      <c r="U14" s="25">
        <f>'Open interest'!U14*'Value risk'!U14</f>
        <v>13961608.499375056</v>
      </c>
      <c r="V14" s="25">
        <f>'Open interest'!V14*'Value risk'!V14</f>
        <v>31949065.18417229</v>
      </c>
      <c r="W14" s="25">
        <f>'Open interest'!W14*'Value risk'!W14</f>
        <v>225032937.54357517</v>
      </c>
      <c r="X14" s="25">
        <f>'Open interest'!X14*'Value risk'!X14</f>
        <v>92353357.73352718</v>
      </c>
      <c r="Y14" s="25">
        <f>'Open interest'!Y14*'Value risk'!Y14</f>
        <v>0</v>
      </c>
      <c r="Z14" s="25">
        <f>'Open interest'!Z14*'Value risk'!Z14</f>
        <v>887531807.6099007</v>
      </c>
      <c r="AA14" s="25">
        <f t="shared" si="0"/>
        <v>340637271.39576495</v>
      </c>
      <c r="AB14" s="25">
        <f t="shared" si="1"/>
        <v>186202015.31097075</v>
      </c>
      <c r="AC14" s="25">
        <f t="shared" si="2"/>
        <v>739723323.1960186</v>
      </c>
      <c r="AD14" s="31">
        <f t="shared" si="3"/>
        <v>1670619859.448687</v>
      </c>
      <c r="AE14" s="25">
        <f t="shared" si="4"/>
        <v>750278839.4994478</v>
      </c>
      <c r="AF14" s="36"/>
      <c r="AG14" s="24">
        <f t="shared" si="5"/>
        <v>225032937.54357517</v>
      </c>
      <c r="AH14" s="23">
        <f>INDEX('Value risk'!B14:AE14,1,RiskxOI!$AG$4)</f>
        <v>68.96861576452325</v>
      </c>
      <c r="AI14" s="24">
        <f>INDEX('Open interest'!B14:AE14,1,RiskxOI!$AG$4)</f>
        <v>3262831</v>
      </c>
      <c r="AJ14" s="23">
        <f>INDEX('Value risk_local currency'!B14:AE14,1,RiskxOI!$AG$4)</f>
        <v>68.96861576452325</v>
      </c>
      <c r="AK14" s="24">
        <f>INDEX('RiskxOI_local currency'!B14:AE14,1,RiskxOI!$AG$4)</f>
        <v>225032937.54357517</v>
      </c>
    </row>
    <row r="15" spans="1:37" ht="9.75">
      <c r="A15" s="35">
        <v>36770</v>
      </c>
      <c r="B15" s="25">
        <f>'Open interest'!B15*'Value risk'!B15</f>
        <v>1199025037.7736964</v>
      </c>
      <c r="C15" s="25">
        <f>'Open interest'!C15*'Value risk'!C15</f>
        <v>19623046.985451262</v>
      </c>
      <c r="D15" s="25">
        <f>'Open interest'!D15*'Value risk'!D15</f>
        <v>255572966.3364127</v>
      </c>
      <c r="E15" s="25">
        <f>'Open interest'!E15*'Value risk'!E15</f>
        <v>260628315.35239658</v>
      </c>
      <c r="F15" s="25">
        <f>'Open interest'!F15*'Value risk'!F15</f>
        <v>224593944.00180742</v>
      </c>
      <c r="G15" s="25">
        <f>'Open interest'!G15*'Value risk'!G15</f>
        <v>132166719.74115556</v>
      </c>
      <c r="H15" s="25">
        <f>'Open interest'!H15*'Value risk'!H15</f>
        <v>97888765.03222512</v>
      </c>
      <c r="I15" s="25">
        <f>'Open interest'!I15*'Value risk'!I15</f>
        <v>31869630.089638</v>
      </c>
      <c r="J15" s="25">
        <f>'Open interest'!J15*'Value risk'!J15</f>
        <v>3198781.621781429</v>
      </c>
      <c r="K15" s="25">
        <f>'Open interest'!K15*'Value risk'!K15</f>
        <v>158528187.49846387</v>
      </c>
      <c r="L15" s="25">
        <f>'Open interest'!L15*'Value risk'!L15</f>
        <v>62419718.48966366</v>
      </c>
      <c r="M15" s="25">
        <f>'Open interest'!M15*'Value risk'!M15</f>
        <v>31081593.226126656</v>
      </c>
      <c r="N15" s="25">
        <f>'Open interest'!N15*'Value risk'!N15</f>
        <v>218863978.8091885</v>
      </c>
      <c r="O15" s="25">
        <f>'Open interest'!O15*'Value risk'!O15</f>
        <v>551864270.5432539</v>
      </c>
      <c r="P15" s="25">
        <f>'Open interest'!P15*'Value risk'!P15</f>
        <v>193708332.4042464</v>
      </c>
      <c r="Q15" s="25">
        <f>'Open interest'!Q15*'Value risk'!Q15</f>
        <v>248327958.3763143</v>
      </c>
      <c r="R15" s="25">
        <f>'Open interest'!R15*'Value risk'!R15</f>
        <v>103247367.13098757</v>
      </c>
      <c r="S15" s="25">
        <f>'Open interest'!S15*'Value risk'!S15</f>
        <v>0</v>
      </c>
      <c r="T15" s="25">
        <f>'Open interest'!T15*'Value risk'!T15</f>
        <v>20454990.40847341</v>
      </c>
      <c r="U15" s="25">
        <f>'Open interest'!U15*'Value risk'!U15</f>
        <v>20180705.72732327</v>
      </c>
      <c r="V15" s="25">
        <f>'Open interest'!V15*'Value risk'!V15</f>
        <v>50997637.60246154</v>
      </c>
      <c r="W15" s="25">
        <f>'Open interest'!W15*'Value risk'!W15</f>
        <v>255363168.98715776</v>
      </c>
      <c r="X15" s="25">
        <f>'Open interest'!X15*'Value risk'!X15</f>
        <v>95070946.25313899</v>
      </c>
      <c r="Y15" s="25">
        <f>'Open interest'!Y15*'Value risk'!Y15</f>
        <v>0</v>
      </c>
      <c r="Z15" s="25">
        <f>'Open interest'!Z15*'Value risk'!Z15</f>
        <v>1218648084.759148</v>
      </c>
      <c r="AA15" s="25">
        <f t="shared" si="0"/>
        <v>265123896.48480013</v>
      </c>
      <c r="AB15" s="25">
        <f t="shared" si="1"/>
        <v>252029499.2142542</v>
      </c>
      <c r="AC15" s="25">
        <f t="shared" si="2"/>
        <v>736017374.5082428</v>
      </c>
      <c r="AD15" s="31">
        <f t="shared" si="3"/>
        <v>1959443310.4497647</v>
      </c>
      <c r="AE15" s="25">
        <f t="shared" si="4"/>
        <v>1188781262.1930604</v>
      </c>
      <c r="AF15" s="36"/>
      <c r="AG15" s="24">
        <f t="shared" si="5"/>
        <v>255363168.98715776</v>
      </c>
      <c r="AH15" s="23">
        <f>INDEX('Value risk'!B15:AE15,1,RiskxOI!$AG$4)</f>
        <v>83.96036032118575</v>
      </c>
      <c r="AI15" s="24">
        <f>INDEX('Open interest'!B15:AE15,1,RiskxOI!$AG$4)</f>
        <v>3041473</v>
      </c>
      <c r="AJ15" s="23">
        <f>INDEX('Value risk_local currency'!B15:AE15,1,RiskxOI!$AG$4)</f>
        <v>83.96036032118575</v>
      </c>
      <c r="AK15" s="24">
        <f>INDEX('RiskxOI_local currency'!B15:AE15,1,RiskxOI!$AG$4)</f>
        <v>255363168.98715776</v>
      </c>
    </row>
    <row r="16" spans="1:37" ht="9.75">
      <c r="A16" s="35">
        <v>36800</v>
      </c>
      <c r="B16" s="25">
        <f>'Open interest'!B16*'Value risk'!B16</f>
        <v>2490876717.7580094</v>
      </c>
      <c r="C16" s="25">
        <f>'Open interest'!C16*'Value risk'!C16</f>
        <v>62236731.30490765</v>
      </c>
      <c r="D16" s="25">
        <f>'Open interest'!D16*'Value risk'!D16</f>
        <v>362985460.92771775</v>
      </c>
      <c r="E16" s="25">
        <f>'Open interest'!E16*'Value risk'!E16</f>
        <v>338042756.75289905</v>
      </c>
      <c r="F16" s="25">
        <f>'Open interest'!F16*'Value risk'!F16</f>
        <v>216168003.38231453</v>
      </c>
      <c r="G16" s="25">
        <f>'Open interest'!G16*'Value risk'!G16</f>
        <v>145315814.84842205</v>
      </c>
      <c r="H16" s="25">
        <f>'Open interest'!H16*'Value risk'!H16</f>
        <v>131332351.97730805</v>
      </c>
      <c r="I16" s="25">
        <f>'Open interest'!I16*'Value risk'!I16</f>
        <v>53810383.256904796</v>
      </c>
      <c r="J16" s="25">
        <f>'Open interest'!J16*'Value risk'!J16</f>
        <v>3721046.6452162834</v>
      </c>
      <c r="K16" s="25">
        <f>'Open interest'!K16*'Value risk'!K16</f>
        <v>89980932.50812897</v>
      </c>
      <c r="L16" s="25">
        <f>'Open interest'!L16*'Value risk'!L16</f>
        <v>35521938.00773028</v>
      </c>
      <c r="M16" s="25">
        <f>'Open interest'!M16*'Value risk'!M16</f>
        <v>16635110.304955542</v>
      </c>
      <c r="N16" s="25">
        <f>'Open interest'!N16*'Value risk'!N16</f>
        <v>115462680.0836496</v>
      </c>
      <c r="O16" s="25">
        <f>'Open interest'!O16*'Value risk'!O16</f>
        <v>467677296.9543304</v>
      </c>
      <c r="P16" s="25">
        <f>'Open interest'!P16*'Value risk'!P16</f>
        <v>183867582.97732368</v>
      </c>
      <c r="Q16" s="25">
        <f>'Open interest'!Q16*'Value risk'!Q16</f>
        <v>228064241.09349397</v>
      </c>
      <c r="R16" s="25">
        <f>'Open interest'!R16*'Value risk'!R16</f>
        <v>73197289.37609209</v>
      </c>
      <c r="S16" s="25">
        <f>'Open interest'!S16*'Value risk'!S16</f>
        <v>0</v>
      </c>
      <c r="T16" s="25">
        <f>'Open interest'!T16*'Value risk'!T16</f>
        <v>28143158.94952861</v>
      </c>
      <c r="U16" s="25">
        <f>'Open interest'!U16*'Value risk'!U16</f>
        <v>17138217.061894305</v>
      </c>
      <c r="V16" s="25">
        <f>'Open interest'!V16*'Value risk'!V16</f>
        <v>42929790.17271698</v>
      </c>
      <c r="W16" s="25">
        <f>'Open interest'!W16*'Value risk'!W16</f>
        <v>237482428.5089405</v>
      </c>
      <c r="X16" s="25">
        <f>'Open interest'!X16*'Value risk'!X16</f>
        <v>68885965.48051983</v>
      </c>
      <c r="Y16" s="25">
        <f>'Open interest'!Y16*'Value risk'!Y16</f>
        <v>0</v>
      </c>
      <c r="Z16" s="25">
        <f>'Open interest'!Z16*'Value risk'!Z16</f>
        <v>2553113449.062917</v>
      </c>
      <c r="AA16" s="25">
        <f t="shared" si="0"/>
        <v>334179596.72785115</v>
      </c>
      <c r="AB16" s="25">
        <f t="shared" si="1"/>
        <v>142137980.8208148</v>
      </c>
      <c r="AC16" s="25">
        <f t="shared" si="2"/>
        <v>591780257.6323156</v>
      </c>
      <c r="AD16" s="31">
        <f t="shared" si="3"/>
        <v>3470309670.125849</v>
      </c>
      <c r="AE16" s="25">
        <f t="shared" si="4"/>
        <v>1041017576.58538</v>
      </c>
      <c r="AF16" s="36"/>
      <c r="AG16" s="24">
        <f t="shared" si="5"/>
        <v>237482428.5089405</v>
      </c>
      <c r="AH16" s="23">
        <f>INDEX('Value risk'!B16:AE16,1,RiskxOI!$AG$4)</f>
        <v>76.2721297104144</v>
      </c>
      <c r="AI16" s="24">
        <f>INDEX('Open interest'!B16:AE16,1,RiskxOI!$AG$4)</f>
        <v>3113620</v>
      </c>
      <c r="AJ16" s="23">
        <f>INDEX('Value risk_local currency'!B16:AE16,1,RiskxOI!$AG$4)</f>
        <v>76.2721297104144</v>
      </c>
      <c r="AK16" s="24">
        <f>INDEX('RiskxOI_local currency'!B16:AE16,1,RiskxOI!$AG$4)</f>
        <v>237482428.5089405</v>
      </c>
    </row>
    <row r="17" spans="1:37" ht="9.75">
      <c r="A17" s="35">
        <v>36831</v>
      </c>
      <c r="B17" s="25">
        <f>'Open interest'!B17*'Value risk'!B17</f>
        <v>2053914082.48148</v>
      </c>
      <c r="C17" s="25">
        <f>'Open interest'!C17*'Value risk'!C17</f>
        <v>67984792.4838864</v>
      </c>
      <c r="D17" s="25">
        <f>'Open interest'!D17*'Value risk'!D17</f>
        <v>356895498.9269895</v>
      </c>
      <c r="E17" s="25">
        <f>'Open interest'!E17*'Value risk'!E17</f>
        <v>404722384.9846182</v>
      </c>
      <c r="F17" s="25">
        <f>'Open interest'!F17*'Value risk'!F17</f>
        <v>228698665.26548204</v>
      </c>
      <c r="G17" s="25">
        <f>'Open interest'!G17*'Value risk'!G17</f>
        <v>200050355.24503666</v>
      </c>
      <c r="H17" s="25">
        <f>'Open interest'!H17*'Value risk'!H17</f>
        <v>128308510.18802208</v>
      </c>
      <c r="I17" s="25">
        <f>'Open interest'!I17*'Value risk'!I17</f>
        <v>70713834.27830723</v>
      </c>
      <c r="J17" s="25">
        <f>'Open interest'!J17*'Value risk'!J17</f>
        <v>5527786.584879719</v>
      </c>
      <c r="K17" s="25">
        <f>'Open interest'!K17*'Value risk'!K17</f>
        <v>147010271.233886</v>
      </c>
      <c r="L17" s="25">
        <f>'Open interest'!L17*'Value risk'!L17</f>
        <v>50270416.27930385</v>
      </c>
      <c r="M17" s="25">
        <f>'Open interest'!M17*'Value risk'!M17</f>
        <v>18771098.47154568</v>
      </c>
      <c r="N17" s="25">
        <f>'Open interest'!N17*'Value risk'!N17</f>
        <v>209967121.05182272</v>
      </c>
      <c r="O17" s="25">
        <f>'Open interest'!O17*'Value risk'!O17</f>
        <v>243728683.31729418</v>
      </c>
      <c r="P17" s="25">
        <f>'Open interest'!P17*'Value risk'!P17</f>
        <v>145322672.38629022</v>
      </c>
      <c r="Q17" s="25">
        <f>'Open interest'!Q17*'Value risk'!Q17</f>
        <v>174468813.7313986</v>
      </c>
      <c r="R17" s="25">
        <f>'Open interest'!R17*'Value risk'!R17</f>
        <v>71061033.27120303</v>
      </c>
      <c r="S17" s="25">
        <f>'Open interest'!S17*'Value risk'!S17</f>
        <v>0</v>
      </c>
      <c r="T17" s="25">
        <f>'Open interest'!T17*'Value risk'!T17</f>
        <v>17422600.535538662</v>
      </c>
      <c r="U17" s="25">
        <f>'Open interest'!U17*'Value risk'!U17</f>
        <v>18549161.30873859</v>
      </c>
      <c r="V17" s="25">
        <f>'Open interest'!V17*'Value risk'!V17</f>
        <v>46670939.96299845</v>
      </c>
      <c r="W17" s="25">
        <f>'Open interest'!W17*'Value risk'!W17</f>
        <v>250451564.38037923</v>
      </c>
      <c r="X17" s="25">
        <f>'Open interest'!X17*'Value risk'!X17</f>
        <v>70746507.7149711</v>
      </c>
      <c r="Y17" s="25">
        <f>'Open interest'!Y17*'Value risk'!Y17</f>
        <v>0</v>
      </c>
      <c r="Z17" s="25">
        <f>'Open interest'!Z17*'Value risk'!Z17</f>
        <v>2121898874.9653661</v>
      </c>
      <c r="AA17" s="25">
        <f t="shared" si="0"/>
        <v>404600486.29624563</v>
      </c>
      <c r="AB17" s="25">
        <f t="shared" si="1"/>
        <v>216051785.98473555</v>
      </c>
      <c r="AC17" s="25">
        <f t="shared" si="2"/>
        <v>830619393.3328037</v>
      </c>
      <c r="AD17" s="31">
        <f t="shared" si="3"/>
        <v>3112215424.142456</v>
      </c>
      <c r="AE17" s="25">
        <f t="shared" si="4"/>
        <v>717223904.5134618</v>
      </c>
      <c r="AF17" s="36"/>
      <c r="AG17" s="24">
        <f t="shared" si="5"/>
        <v>250451564.38037923</v>
      </c>
      <c r="AH17" s="23">
        <f>INDEX('Value risk'!B17:AE17,1,RiskxOI!$AG$4)</f>
        <v>74.70178808339561</v>
      </c>
      <c r="AI17" s="24">
        <f>INDEX('Open interest'!B17:AE17,1,RiskxOI!$AG$4)</f>
        <v>3352685</v>
      </c>
      <c r="AJ17" s="23">
        <f>INDEX('Value risk_local currency'!B17:AE17,1,RiskxOI!$AG$4)</f>
        <v>74.70178808339561</v>
      </c>
      <c r="AK17" s="24">
        <f>INDEX('RiskxOI_local currency'!B17:AE17,1,RiskxOI!$AG$4)</f>
        <v>250451564.38037923</v>
      </c>
    </row>
    <row r="18" spans="1:37" ht="9.75">
      <c r="A18" s="35">
        <v>36861</v>
      </c>
      <c r="B18" s="25">
        <f>'Open interest'!B18*'Value risk'!B18</f>
        <v>2802187777.272303</v>
      </c>
      <c r="C18" s="25">
        <f>'Open interest'!C18*'Value risk'!C18</f>
        <v>44866428.30198872</v>
      </c>
      <c r="D18" s="25">
        <f>'Open interest'!D18*'Value risk'!D18</f>
        <v>410241321.86225677</v>
      </c>
      <c r="E18" s="25">
        <f>'Open interest'!E18*'Value risk'!E18</f>
        <v>367399043.1362471</v>
      </c>
      <c r="F18" s="25">
        <f>'Open interest'!F18*'Value risk'!F18</f>
        <v>264126474.58576643</v>
      </c>
      <c r="G18" s="25">
        <f>'Open interest'!G18*'Value risk'!G18</f>
        <v>158870172.97087273</v>
      </c>
      <c r="H18" s="25">
        <f>'Open interest'!H18*'Value risk'!H18</f>
        <v>181566055.4776974</v>
      </c>
      <c r="I18" s="25">
        <f>'Open interest'!I18*'Value risk'!I18</f>
        <v>70881007.69103278</v>
      </c>
      <c r="J18" s="25">
        <f>'Open interest'!J18*'Value risk'!J18</f>
        <v>9706749.364783015</v>
      </c>
      <c r="K18" s="25">
        <f>'Open interest'!K18*'Value risk'!K18</f>
        <v>122918672.75802617</v>
      </c>
      <c r="L18" s="25">
        <f>'Open interest'!L18*'Value risk'!L18</f>
        <v>82388585.33278579</v>
      </c>
      <c r="M18" s="25">
        <f>'Open interest'!M18*'Value risk'!M18</f>
        <v>27450185.83654215</v>
      </c>
      <c r="N18" s="25">
        <f>'Open interest'!N18*'Value risk'!N18</f>
        <v>233031513.9544205</v>
      </c>
      <c r="O18" s="25">
        <f>'Open interest'!O18*'Value risk'!O18</f>
        <v>438178583.7035576</v>
      </c>
      <c r="P18" s="25">
        <f>'Open interest'!P18*'Value risk'!P18</f>
        <v>174360896.23146942</v>
      </c>
      <c r="Q18" s="25">
        <f>'Open interest'!Q18*'Value risk'!Q18</f>
        <v>261372227.2566073</v>
      </c>
      <c r="R18" s="25">
        <f>'Open interest'!R18*'Value risk'!R18</f>
        <v>72706473.70385742</v>
      </c>
      <c r="S18" s="25">
        <f>'Open interest'!S18*'Value risk'!S18</f>
        <v>0</v>
      </c>
      <c r="T18" s="25">
        <f>'Open interest'!T18*'Value risk'!T18</f>
        <v>16692046.373484323</v>
      </c>
      <c r="U18" s="25">
        <f>'Open interest'!U18*'Value risk'!U18</f>
        <v>13418556.057941036</v>
      </c>
      <c r="V18" s="25">
        <f>'Open interest'!V18*'Value risk'!V18</f>
        <v>55589727.56343275</v>
      </c>
      <c r="W18" s="25">
        <f>'Open interest'!W18*'Value risk'!W18</f>
        <v>608616014.7753758</v>
      </c>
      <c r="X18" s="25">
        <f>'Open interest'!X18*'Value risk'!X18</f>
        <v>121872842.29708903</v>
      </c>
      <c r="Y18" s="25">
        <f>'Open interest'!Y18*'Value risk'!Y18</f>
        <v>0</v>
      </c>
      <c r="Z18" s="25">
        <f>'Open interest'!Z18*'Value risk'!Z18</f>
        <v>2847054205.5742917</v>
      </c>
      <c r="AA18" s="25">
        <f t="shared" si="0"/>
        <v>421023985.5043859</v>
      </c>
      <c r="AB18" s="25">
        <f t="shared" si="1"/>
        <v>232757443.92735413</v>
      </c>
      <c r="AC18" s="25">
        <f t="shared" si="2"/>
        <v>886812943.3861606</v>
      </c>
      <c r="AD18" s="31">
        <f t="shared" si="3"/>
        <v>3888821045.158562</v>
      </c>
      <c r="AE18" s="25">
        <f t="shared" si="4"/>
        <v>1032318510.8903499</v>
      </c>
      <c r="AF18" s="36"/>
      <c r="AG18" s="24">
        <f t="shared" si="5"/>
        <v>608616014.7753758</v>
      </c>
      <c r="AH18" s="23">
        <f>INDEX('Value risk'!B18:AE18,1,RiskxOI!$AG$4)</f>
        <v>189.1158444752269</v>
      </c>
      <c r="AI18" s="24">
        <f>INDEX('Open interest'!B18:AE18,1,RiskxOI!$AG$4)</f>
        <v>3218218</v>
      </c>
      <c r="AJ18" s="23">
        <f>INDEX('Value risk_local currency'!B18:AE18,1,RiskxOI!$AG$4)</f>
        <v>189.1158444752269</v>
      </c>
      <c r="AK18" s="24">
        <f>INDEX('RiskxOI_local currency'!B18:AE18,1,RiskxOI!$AG$4)</f>
        <v>608616014.7753758</v>
      </c>
    </row>
    <row r="19" spans="1:37" ht="9.75">
      <c r="A19" s="35">
        <v>36892</v>
      </c>
      <c r="B19" s="25">
        <f>'Open interest'!B19*'Value risk'!B19</f>
        <v>2131301654.7957845</v>
      </c>
      <c r="C19" s="25">
        <f>'Open interest'!C19*'Value risk'!C19</f>
        <v>49537591.12720429</v>
      </c>
      <c r="D19" s="25">
        <f>'Open interest'!D19*'Value risk'!D19</f>
        <v>331567178.3792197</v>
      </c>
      <c r="E19" s="25">
        <f>'Open interest'!E19*'Value risk'!E19</f>
        <v>195807742.25614113</v>
      </c>
      <c r="F19" s="25">
        <f>'Open interest'!F19*'Value risk'!F19</f>
        <v>178817449.48358953</v>
      </c>
      <c r="G19" s="25">
        <f>'Open interest'!G19*'Value risk'!G19</f>
        <v>311985064.48446375</v>
      </c>
      <c r="H19" s="25">
        <f>'Open interest'!H19*'Value risk'!H19</f>
        <v>288002108.6309407</v>
      </c>
      <c r="I19" s="25">
        <f>'Open interest'!I19*'Value risk'!I19</f>
        <v>141243010.3092479</v>
      </c>
      <c r="J19" s="25">
        <f>'Open interest'!J19*'Value risk'!J19</f>
        <v>12967198.859458156</v>
      </c>
      <c r="K19" s="25">
        <f>'Open interest'!K19*'Value risk'!K19</f>
        <v>122907267.24619599</v>
      </c>
      <c r="L19" s="25">
        <f>'Open interest'!L19*'Value risk'!L19</f>
        <v>79742519.1441597</v>
      </c>
      <c r="M19" s="25">
        <f>'Open interest'!M19*'Value risk'!M19</f>
        <v>48178941.061724</v>
      </c>
      <c r="N19" s="25">
        <f>'Open interest'!N19*'Value risk'!N19</f>
        <v>219465649.86201268</v>
      </c>
      <c r="O19" s="25">
        <f>'Open interest'!O19*'Value risk'!O19</f>
        <v>387043610.44824916</v>
      </c>
      <c r="P19" s="25">
        <f>'Open interest'!P19*'Value risk'!P19</f>
        <v>123435639.21937127</v>
      </c>
      <c r="Q19" s="25">
        <f>'Open interest'!Q19*'Value risk'!Q19</f>
        <v>169733035.2514903</v>
      </c>
      <c r="R19" s="25">
        <f>'Open interest'!R19*'Value risk'!R19</f>
        <v>48097526.56844631</v>
      </c>
      <c r="S19" s="25">
        <f>'Open interest'!S19*'Value risk'!S19</f>
        <v>0</v>
      </c>
      <c r="T19" s="25">
        <f>'Open interest'!T19*'Value risk'!T19</f>
        <v>17770498.42952291</v>
      </c>
      <c r="U19" s="25">
        <f>'Open interest'!U19*'Value risk'!U19</f>
        <v>22161439.86346401</v>
      </c>
      <c r="V19" s="25">
        <f>'Open interest'!V19*'Value risk'!V19</f>
        <v>58635518.43688072</v>
      </c>
      <c r="W19" s="25">
        <f>'Open interest'!W19*'Value risk'!W19</f>
        <v>750317944.0799768</v>
      </c>
      <c r="X19" s="25">
        <f>'Open interest'!X19*'Value risk'!X19</f>
        <v>207374617.026311</v>
      </c>
      <c r="Y19" s="25">
        <f>'Open interest'!Y19*'Value risk'!Y19</f>
        <v>0</v>
      </c>
      <c r="Z19" s="25">
        <f>'Open interest'!Z19*'Value risk'!Z19</f>
        <v>2180839245.922989</v>
      </c>
      <c r="AA19" s="25">
        <f t="shared" si="0"/>
        <v>754197382.2841105</v>
      </c>
      <c r="AB19" s="25">
        <f t="shared" si="1"/>
        <v>250828727.4520797</v>
      </c>
      <c r="AC19" s="25">
        <f t="shared" si="2"/>
        <v>1224491759.598203</v>
      </c>
      <c r="AD19" s="31">
        <f t="shared" si="3"/>
        <v>2887031616.0419393</v>
      </c>
      <c r="AE19" s="25">
        <f t="shared" si="4"/>
        <v>826877268.2174246</v>
      </c>
      <c r="AF19" s="36"/>
      <c r="AG19" s="24">
        <f t="shared" si="5"/>
        <v>750317944.0799768</v>
      </c>
      <c r="AH19" s="23">
        <f>INDEX('Value risk'!B19:AE19,1,RiskxOI!$AG$4)</f>
        <v>204.16059271819515</v>
      </c>
      <c r="AI19" s="24">
        <f>INDEX('Open interest'!B19:AE19,1,RiskxOI!$AG$4)</f>
        <v>3675136</v>
      </c>
      <c r="AJ19" s="23">
        <f>INDEX('Value risk_local currency'!B19:AE19,1,RiskxOI!$AG$4)</f>
        <v>204.16059271819515</v>
      </c>
      <c r="AK19" s="24">
        <f>INDEX('RiskxOI_local currency'!B19:AE19,1,RiskxOI!$AG$4)</f>
        <v>750317944.0799768</v>
      </c>
    </row>
    <row r="20" spans="1:37" ht="9.75">
      <c r="A20" s="35">
        <v>36923</v>
      </c>
      <c r="B20" s="25">
        <f>'Open interest'!B20*'Value risk'!B20</f>
        <v>1907533675.3912923</v>
      </c>
      <c r="C20" s="25">
        <f>'Open interest'!C20*'Value risk'!C20</f>
        <v>59249480.86743965</v>
      </c>
      <c r="D20" s="25">
        <f>'Open interest'!D20*'Value risk'!D20</f>
        <v>332984764.6616197</v>
      </c>
      <c r="E20" s="25">
        <f>'Open interest'!E20*'Value risk'!E20</f>
        <v>266996606.93753555</v>
      </c>
      <c r="F20" s="25">
        <f>'Open interest'!F20*'Value risk'!F20</f>
        <v>187810675.43886596</v>
      </c>
      <c r="G20" s="25">
        <f>'Open interest'!G20*'Value risk'!G20</f>
        <v>280983404.7864399</v>
      </c>
      <c r="H20" s="25">
        <f>'Open interest'!H20*'Value risk'!H20</f>
        <v>185524411.44335166</v>
      </c>
      <c r="I20" s="25">
        <f>'Open interest'!I20*'Value risk'!I20</f>
        <v>94670979.32137178</v>
      </c>
      <c r="J20" s="25">
        <f>'Open interest'!J20*'Value risk'!J20</f>
        <v>9637522.410282351</v>
      </c>
      <c r="K20" s="25">
        <f>'Open interest'!K20*'Value risk'!K20</f>
        <v>171060584.454928</v>
      </c>
      <c r="L20" s="25">
        <f>'Open interest'!L20*'Value risk'!L20</f>
        <v>108494413.51960087</v>
      </c>
      <c r="M20" s="25">
        <f>'Open interest'!M20*'Value risk'!M20</f>
        <v>36658818.82966303</v>
      </c>
      <c r="N20" s="25">
        <f>'Open interest'!N20*'Value risk'!N20</f>
        <v>208615654.97810724</v>
      </c>
      <c r="O20" s="25">
        <f>'Open interest'!O20*'Value risk'!O20</f>
        <v>257398714.96320343</v>
      </c>
      <c r="P20" s="25">
        <f>'Open interest'!P20*'Value risk'!P20</f>
        <v>77405563.16016242</v>
      </c>
      <c r="Q20" s="25">
        <f>'Open interest'!Q20*'Value risk'!Q20</f>
        <v>135363005.64658144</v>
      </c>
      <c r="R20" s="25">
        <f>'Open interest'!R20*'Value risk'!R20</f>
        <v>46841709.54462655</v>
      </c>
      <c r="S20" s="25">
        <f>'Open interest'!S20*'Value risk'!S20</f>
        <v>0</v>
      </c>
      <c r="T20" s="25">
        <f>'Open interest'!T20*'Value risk'!T20</f>
        <v>30582018.925329577</v>
      </c>
      <c r="U20" s="25">
        <f>'Open interest'!U20*'Value risk'!U20</f>
        <v>14246360.23494941</v>
      </c>
      <c r="V20" s="25">
        <f>'Open interest'!V20*'Value risk'!V20</f>
        <v>34563045.29874395</v>
      </c>
      <c r="W20" s="25">
        <f>'Open interest'!W20*'Value risk'!W20</f>
        <v>591622356.1953737</v>
      </c>
      <c r="X20" s="25">
        <f>'Open interest'!X20*'Value risk'!X20</f>
        <v>136506905.63561717</v>
      </c>
      <c r="Y20" s="25">
        <f>'Open interest'!Y20*'Value risk'!Y20</f>
        <v>0</v>
      </c>
      <c r="Z20" s="25">
        <f>'Open interest'!Z20*'Value risk'!Z20</f>
        <v>1966783156.2587318</v>
      </c>
      <c r="AA20" s="25">
        <f t="shared" si="0"/>
        <v>570816317.9614457</v>
      </c>
      <c r="AB20" s="25">
        <f t="shared" si="1"/>
        <v>316213816.80419195</v>
      </c>
      <c r="AC20" s="25">
        <f t="shared" si="2"/>
        <v>1095645789.7437449</v>
      </c>
      <c r="AD20" s="31">
        <f t="shared" si="3"/>
        <v>2754575203.296753</v>
      </c>
      <c r="AE20" s="25">
        <f t="shared" si="4"/>
        <v>596400417.7735968</v>
      </c>
      <c r="AF20" s="36"/>
      <c r="AG20" s="24">
        <f t="shared" si="5"/>
        <v>591622356.1953737</v>
      </c>
      <c r="AH20" s="23">
        <f>INDEX('Value risk'!B20:AE20,1,RiskxOI!$AG$4)</f>
        <v>142.84532898102293</v>
      </c>
      <c r="AI20" s="24">
        <f>INDEX('Open interest'!B20:AE20,1,RiskxOI!$AG$4)</f>
        <v>4141699</v>
      </c>
      <c r="AJ20" s="23">
        <f>INDEX('Value risk_local currency'!B20:AE20,1,RiskxOI!$AG$4)</f>
        <v>142.84532898102293</v>
      </c>
      <c r="AK20" s="24">
        <f>INDEX('RiskxOI_local currency'!B20:AE20,1,RiskxOI!$AG$4)</f>
        <v>591622356.1953737</v>
      </c>
    </row>
    <row r="21" spans="1:37" ht="9.75">
      <c r="A21" s="35">
        <v>36951</v>
      </c>
      <c r="B21" s="25">
        <f>'Open interest'!B21*'Value risk'!B21</f>
        <v>2698885104.736571</v>
      </c>
      <c r="C21" s="25">
        <f>'Open interest'!C21*'Value risk'!C21</f>
        <v>76579639.38376147</v>
      </c>
      <c r="D21" s="25">
        <f>'Open interest'!D21*'Value risk'!D21</f>
        <v>432387987.08012295</v>
      </c>
      <c r="E21" s="25">
        <f>'Open interest'!E21*'Value risk'!E21</f>
        <v>580786143.8155444</v>
      </c>
      <c r="F21" s="25">
        <f>'Open interest'!F21*'Value risk'!F21</f>
        <v>508942247.50867057</v>
      </c>
      <c r="G21" s="25">
        <f>'Open interest'!G21*'Value risk'!G21</f>
        <v>264327829.53958163</v>
      </c>
      <c r="H21" s="25">
        <f>'Open interest'!H21*'Value risk'!H21</f>
        <v>198002129.0582878</v>
      </c>
      <c r="I21" s="25">
        <f>'Open interest'!I21*'Value risk'!I21</f>
        <v>104782869.8986913</v>
      </c>
      <c r="J21" s="25">
        <f>'Open interest'!J21*'Value risk'!J21</f>
        <v>9346475.852875564</v>
      </c>
      <c r="K21" s="25">
        <f>'Open interest'!K21*'Value risk'!K21</f>
        <v>131522146.04799913</v>
      </c>
      <c r="L21" s="25">
        <f>'Open interest'!L21*'Value risk'!L21</f>
        <v>100424249.02455662</v>
      </c>
      <c r="M21" s="25">
        <f>'Open interest'!M21*'Value risk'!M21</f>
        <v>44874487.697670184</v>
      </c>
      <c r="N21" s="25">
        <f>'Open interest'!N21*'Value risk'!N21</f>
        <v>150037083.10376897</v>
      </c>
      <c r="O21" s="25">
        <f>'Open interest'!O21*'Value risk'!O21</f>
        <v>250785190.35860112</v>
      </c>
      <c r="P21" s="25">
        <f>'Open interest'!P21*'Value risk'!P21</f>
        <v>88325770.06325056</v>
      </c>
      <c r="Q21" s="25">
        <f>'Open interest'!Q21*'Value risk'!Q21</f>
        <v>140559958.13135427</v>
      </c>
      <c r="R21" s="25">
        <f>'Open interest'!R21*'Value risk'!R21</f>
        <v>47923490.15224498</v>
      </c>
      <c r="S21" s="25">
        <f>'Open interest'!S21*'Value risk'!S21</f>
        <v>0</v>
      </c>
      <c r="T21" s="25">
        <f>'Open interest'!T21*'Value risk'!T21</f>
        <v>28759865.190394446</v>
      </c>
      <c r="U21" s="25">
        <f>'Open interest'!U21*'Value risk'!U21</f>
        <v>18750910.878516164</v>
      </c>
      <c r="V21" s="25">
        <f>'Open interest'!V21*'Value risk'!V21</f>
        <v>47979317.60755363</v>
      </c>
      <c r="W21" s="25">
        <f>'Open interest'!W21*'Value risk'!W21</f>
        <v>715788206.6831928</v>
      </c>
      <c r="X21" s="25">
        <f>'Open interest'!X21*'Value risk'!X21</f>
        <v>202576249.19918168</v>
      </c>
      <c r="Y21" s="25">
        <f>'Open interest'!Y21*'Value risk'!Y21</f>
        <v>0</v>
      </c>
      <c r="Z21" s="25">
        <f>'Open interest'!Z21*'Value risk'!Z21</f>
        <v>2775464744.1203327</v>
      </c>
      <c r="AA21" s="25">
        <f t="shared" si="0"/>
        <v>576459304.3494363</v>
      </c>
      <c r="AB21" s="25">
        <f t="shared" si="1"/>
        <v>276820882.77022594</v>
      </c>
      <c r="AC21" s="25">
        <f t="shared" si="2"/>
        <v>1003317270.2234312</v>
      </c>
      <c r="AD21" s="31">
        <f t="shared" si="3"/>
        <v>4297581122.524671</v>
      </c>
      <c r="AE21" s="25">
        <f t="shared" si="4"/>
        <v>623084502.3819152</v>
      </c>
      <c r="AF21" s="36"/>
      <c r="AG21" s="24">
        <f t="shared" si="5"/>
        <v>715788206.6831928</v>
      </c>
      <c r="AH21" s="23">
        <f>INDEX('Value risk'!B21:AE21,1,RiskxOI!$AG$4)</f>
        <v>179.21731137635376</v>
      </c>
      <c r="AI21" s="24">
        <f>INDEX('Open interest'!B21:AE21,1,RiskxOI!$AG$4)</f>
        <v>3993968</v>
      </c>
      <c r="AJ21" s="23">
        <f>INDEX('Value risk_local currency'!B21:AE21,1,RiskxOI!$AG$4)</f>
        <v>179.21731137635376</v>
      </c>
      <c r="AK21" s="24">
        <f>INDEX('RiskxOI_local currency'!B21:AE21,1,RiskxOI!$AG$4)</f>
        <v>715788206.6831928</v>
      </c>
    </row>
    <row r="22" spans="1:37" ht="9.75">
      <c r="A22" s="35">
        <v>36982</v>
      </c>
      <c r="B22" s="25">
        <f>'Open interest'!B22*'Value risk'!B22</f>
        <v>2645424632.0497656</v>
      </c>
      <c r="C22" s="25">
        <f>'Open interest'!C22*'Value risk'!C22</f>
        <v>116713590.08819975</v>
      </c>
      <c r="D22" s="25">
        <f>'Open interest'!D22*'Value risk'!D22</f>
        <v>409362360.11243933</v>
      </c>
      <c r="E22" s="25">
        <f>'Open interest'!E22*'Value risk'!E22</f>
        <v>420543803.577042</v>
      </c>
      <c r="F22" s="25">
        <f>'Open interest'!F22*'Value risk'!F22</f>
        <v>224258061.768322</v>
      </c>
      <c r="G22" s="25">
        <f>'Open interest'!G22*'Value risk'!G22</f>
        <v>385679435.8191275</v>
      </c>
      <c r="H22" s="25">
        <f>'Open interest'!H22*'Value risk'!H22</f>
        <v>339737115.7011111</v>
      </c>
      <c r="I22" s="25">
        <f>'Open interest'!I22*'Value risk'!I22</f>
        <v>143879775.9490545</v>
      </c>
      <c r="J22" s="25">
        <f>'Open interest'!J22*'Value risk'!J22</f>
        <v>10237644.5234411</v>
      </c>
      <c r="K22" s="25">
        <f>'Open interest'!K22*'Value risk'!K22</f>
        <v>215009339.5843818</v>
      </c>
      <c r="L22" s="25">
        <f>'Open interest'!L22*'Value risk'!L22</f>
        <v>127349387.2</v>
      </c>
      <c r="M22" s="25">
        <f>'Open interest'!M22*'Value risk'!M22</f>
        <v>72402534.41767122</v>
      </c>
      <c r="N22" s="25">
        <f>'Open interest'!N22*'Value risk'!N22</f>
        <v>161835623.57844457</v>
      </c>
      <c r="O22" s="25">
        <f>'Open interest'!O22*'Value risk'!O22</f>
        <v>225490244.13016993</v>
      </c>
      <c r="P22" s="25">
        <f>'Open interest'!P22*'Value risk'!P22</f>
        <v>109131199.20515561</v>
      </c>
      <c r="Q22" s="25">
        <f>'Open interest'!Q22*'Value risk'!Q22</f>
        <v>121278134.60566974</v>
      </c>
      <c r="R22" s="25">
        <f>'Open interest'!R22*'Value risk'!R22</f>
        <v>48884953.4585813</v>
      </c>
      <c r="S22" s="25">
        <f>'Open interest'!S22*'Value risk'!S22</f>
        <v>0</v>
      </c>
      <c r="T22" s="25">
        <f>'Open interest'!T22*'Value risk'!T22</f>
        <v>18140420.846831053</v>
      </c>
      <c r="U22" s="25">
        <f>'Open interest'!U22*'Value risk'!U22</f>
        <v>17194394.86822452</v>
      </c>
      <c r="V22" s="25">
        <f>'Open interest'!V22*'Value risk'!V22</f>
        <v>55564610.29438411</v>
      </c>
      <c r="W22" s="25">
        <f>'Open interest'!W22*'Value risk'!W22</f>
        <v>965292104.5262718</v>
      </c>
      <c r="X22" s="25">
        <f>'Open interest'!X22*'Value risk'!X22</f>
        <v>250713815.22740674</v>
      </c>
      <c r="Y22" s="25">
        <f>'Open interest'!Y22*'Value risk'!Y22</f>
        <v>0</v>
      </c>
      <c r="Z22" s="25">
        <f>'Open interest'!Z22*'Value risk'!Z22</f>
        <v>2762138222.137965</v>
      </c>
      <c r="AA22" s="25">
        <f t="shared" si="0"/>
        <v>879533971.9927342</v>
      </c>
      <c r="AB22" s="25">
        <f t="shared" si="1"/>
        <v>414761261.202053</v>
      </c>
      <c r="AC22" s="25">
        <f t="shared" si="2"/>
        <v>1456130856.7732317</v>
      </c>
      <c r="AD22" s="31">
        <f t="shared" si="3"/>
        <v>3816302447.5957685</v>
      </c>
      <c r="AE22" s="25">
        <f t="shared" si="4"/>
        <v>595683957.4090163</v>
      </c>
      <c r="AF22" s="36"/>
      <c r="AG22" s="24">
        <f t="shared" si="5"/>
        <v>965292104.5262718</v>
      </c>
      <c r="AH22" s="23">
        <f>INDEX('Value risk'!B22:AE22,1,RiskxOI!$AG$4)</f>
        <v>231.577825954219</v>
      </c>
      <c r="AI22" s="24">
        <f>INDEX('Open interest'!B22:AE22,1,RiskxOI!$AG$4)</f>
        <v>4168327</v>
      </c>
      <c r="AJ22" s="23">
        <f>INDEX('Value risk_local currency'!B22:AE22,1,RiskxOI!$AG$4)</f>
        <v>231.577825954219</v>
      </c>
      <c r="AK22" s="24">
        <f>INDEX('RiskxOI_local currency'!B22:AE22,1,RiskxOI!$AG$4)</f>
        <v>965292104.5262718</v>
      </c>
    </row>
    <row r="23" spans="1:37" ht="9.75">
      <c r="A23" s="35">
        <v>37012</v>
      </c>
      <c r="B23" s="25">
        <f>'Open interest'!B23*'Value risk'!B23</f>
        <v>1617973588.9448504</v>
      </c>
      <c r="C23" s="25">
        <f>'Open interest'!C23*'Value risk'!C23</f>
        <v>77053639.58465952</v>
      </c>
      <c r="D23" s="25">
        <f>'Open interest'!D23*'Value risk'!D23</f>
        <v>285144424.16482216</v>
      </c>
      <c r="E23" s="25">
        <f>'Open interest'!E23*'Value risk'!E23</f>
        <v>311435672.57981426</v>
      </c>
      <c r="F23" s="25">
        <f>'Open interest'!F23*'Value risk'!F23</f>
        <v>311124354.62608534</v>
      </c>
      <c r="G23" s="25">
        <f>'Open interest'!G23*'Value risk'!G23</f>
        <v>313816708.54436916</v>
      </c>
      <c r="H23" s="25">
        <f>'Open interest'!H23*'Value risk'!H23</f>
        <v>271305786.4925249</v>
      </c>
      <c r="I23" s="25">
        <f>'Open interest'!I23*'Value risk'!I23</f>
        <v>134478562.7497919</v>
      </c>
      <c r="J23" s="25">
        <f>'Open interest'!J23*'Value risk'!J23</f>
        <v>7606347.779458807</v>
      </c>
      <c r="K23" s="25">
        <f>'Open interest'!K23*'Value risk'!K23</f>
        <v>160170491.70508832</v>
      </c>
      <c r="L23" s="25">
        <f>'Open interest'!L23*'Value risk'!L23</f>
        <v>72915741.8275577</v>
      </c>
      <c r="M23" s="25">
        <f>'Open interest'!M23*'Value risk'!M23</f>
        <v>53305049.852611594</v>
      </c>
      <c r="N23" s="25">
        <f>'Open interest'!N23*'Value risk'!N23</f>
        <v>95709472.32709198</v>
      </c>
      <c r="O23" s="25">
        <f>'Open interest'!O23*'Value risk'!O23</f>
        <v>232227759.98700225</v>
      </c>
      <c r="P23" s="25">
        <f>'Open interest'!P23*'Value risk'!P23</f>
        <v>70588867.68049788</v>
      </c>
      <c r="Q23" s="25">
        <f>'Open interest'!Q23*'Value risk'!Q23</f>
        <v>108140279.75372794</v>
      </c>
      <c r="R23" s="25">
        <f>'Open interest'!R23*'Value risk'!R23</f>
        <v>54234376.8616039</v>
      </c>
      <c r="S23" s="25">
        <f>'Open interest'!S23*'Value risk'!S23</f>
        <v>0</v>
      </c>
      <c r="T23" s="25">
        <f>'Open interest'!T23*'Value risk'!T23</f>
        <v>44998928.799717344</v>
      </c>
      <c r="U23" s="25">
        <f>'Open interest'!U23*'Value risk'!U23</f>
        <v>18413132.164119523</v>
      </c>
      <c r="V23" s="25">
        <f>'Open interest'!V23*'Value risk'!V23</f>
        <v>65935568.35385753</v>
      </c>
      <c r="W23" s="25">
        <f>'Open interest'!W23*'Value risk'!W23</f>
        <v>662403872.2579281</v>
      </c>
      <c r="X23" s="25">
        <f>'Open interest'!X23*'Value risk'!X23</f>
        <v>181000796.2582878</v>
      </c>
      <c r="Y23" s="25">
        <f>'Open interest'!Y23*'Value risk'!Y23</f>
        <v>0</v>
      </c>
      <c r="Z23" s="25">
        <f>'Open interest'!Z23*'Value risk'!Z23</f>
        <v>1695027228.5295103</v>
      </c>
      <c r="AA23" s="25">
        <f t="shared" si="0"/>
        <v>727207405.5661447</v>
      </c>
      <c r="AB23" s="25">
        <f t="shared" si="1"/>
        <v>286391283.3852576</v>
      </c>
      <c r="AC23" s="25">
        <f t="shared" si="2"/>
        <v>1109308161.2784944</v>
      </c>
      <c r="AD23" s="31">
        <f t="shared" si="3"/>
        <v>2602731679.9002323</v>
      </c>
      <c r="AE23" s="25">
        <f t="shared" si="4"/>
        <v>594538913.6005265</v>
      </c>
      <c r="AF23" s="36"/>
      <c r="AG23" s="24">
        <f t="shared" si="5"/>
        <v>662403872.2579281</v>
      </c>
      <c r="AH23" s="23">
        <f>INDEX('Value risk'!B23:AE23,1,RiskxOI!$AG$4)</f>
        <v>150.4817300613278</v>
      </c>
      <c r="AI23" s="24">
        <f>INDEX('Open interest'!B23:AE23,1,RiskxOI!$AG$4)</f>
        <v>4401889</v>
      </c>
      <c r="AJ23" s="23">
        <f>INDEX('Value risk_local currency'!B23:AE23,1,RiskxOI!$AG$4)</f>
        <v>150.4817300613278</v>
      </c>
      <c r="AK23" s="24">
        <f>INDEX('RiskxOI_local currency'!B23:AE23,1,RiskxOI!$AG$4)</f>
        <v>662403872.2579281</v>
      </c>
    </row>
    <row r="24" spans="1:37" ht="9.75">
      <c r="A24" s="35">
        <v>37043</v>
      </c>
      <c r="B24" s="25">
        <f>'Open interest'!B24*'Value risk'!B24</f>
        <v>1261414895.249679</v>
      </c>
      <c r="C24" s="25">
        <f>'Open interest'!C24*'Value risk'!C24</f>
        <v>37887139.00900333</v>
      </c>
      <c r="D24" s="25">
        <f>'Open interest'!D24*'Value risk'!D24</f>
        <v>294624639.6879922</v>
      </c>
      <c r="E24" s="25">
        <f>'Open interest'!E24*'Value risk'!E24</f>
        <v>243807399.9443491</v>
      </c>
      <c r="F24" s="25">
        <f>'Open interest'!F24*'Value risk'!F24</f>
        <v>250000409.38504753</v>
      </c>
      <c r="G24" s="25">
        <f>'Open interest'!G24*'Value risk'!G24</f>
        <v>216676834.06698576</v>
      </c>
      <c r="H24" s="25">
        <f>'Open interest'!H24*'Value risk'!H24</f>
        <v>203019025.5560131</v>
      </c>
      <c r="I24" s="25">
        <f>'Open interest'!I24*'Value risk'!I24</f>
        <v>117231303.44877546</v>
      </c>
      <c r="J24" s="25">
        <f>'Open interest'!J24*'Value risk'!J24</f>
        <v>8412551.850628257</v>
      </c>
      <c r="K24" s="25">
        <f>'Open interest'!K24*'Value risk'!K24</f>
        <v>123931378.07029124</v>
      </c>
      <c r="L24" s="25">
        <f>'Open interest'!L24*'Value risk'!L24</f>
        <v>65502699.0420796</v>
      </c>
      <c r="M24" s="25">
        <f>'Open interest'!M24*'Value risk'!M24</f>
        <v>35050248.05519725</v>
      </c>
      <c r="N24" s="25">
        <f>'Open interest'!N24*'Value risk'!N24</f>
        <v>97071276.5409749</v>
      </c>
      <c r="O24" s="25">
        <f>'Open interest'!O24*'Value risk'!O24</f>
        <v>248969652.00285164</v>
      </c>
      <c r="P24" s="25">
        <f>'Open interest'!P24*'Value risk'!P24</f>
        <v>107909611.45083734</v>
      </c>
      <c r="Q24" s="25">
        <f>'Open interest'!Q24*'Value risk'!Q24</f>
        <v>157815983.13944954</v>
      </c>
      <c r="R24" s="25">
        <f>'Open interest'!R24*'Value risk'!R24</f>
        <v>54630110.6108482</v>
      </c>
      <c r="S24" s="25">
        <f>'Open interest'!S24*'Value risk'!S24</f>
        <v>0</v>
      </c>
      <c r="T24" s="25">
        <f>'Open interest'!T24*'Value risk'!T24</f>
        <v>34106170.08007631</v>
      </c>
      <c r="U24" s="25">
        <f>'Open interest'!U24*'Value risk'!U24</f>
        <v>15601078.146284532</v>
      </c>
      <c r="V24" s="25">
        <f>'Open interest'!V24*'Value risk'!V24</f>
        <v>39468596.653095305</v>
      </c>
      <c r="W24" s="25">
        <f>'Open interest'!W24*'Value risk'!W24</f>
        <v>807356026.7451493</v>
      </c>
      <c r="X24" s="25">
        <f>'Open interest'!X24*'Value risk'!X24</f>
        <v>120120308.3830897</v>
      </c>
      <c r="Y24" s="25">
        <f>'Open interest'!Y24*'Value risk'!Y24</f>
        <v>0</v>
      </c>
      <c r="Z24" s="25">
        <f>'Open interest'!Z24*'Value risk'!Z24</f>
        <v>1299302034.2586823</v>
      </c>
      <c r="AA24" s="25">
        <f t="shared" si="0"/>
        <v>545339714.9224025</v>
      </c>
      <c r="AB24" s="25">
        <f t="shared" si="1"/>
        <v>224484325.1675681</v>
      </c>
      <c r="AC24" s="25">
        <f t="shared" si="2"/>
        <v>866895316.6309454</v>
      </c>
      <c r="AD24" s="31">
        <f t="shared" si="3"/>
        <v>2087734483.276071</v>
      </c>
      <c r="AE24" s="25">
        <f t="shared" si="4"/>
        <v>658501202.0834429</v>
      </c>
      <c r="AF24" s="36"/>
      <c r="AG24" s="24">
        <f t="shared" si="5"/>
        <v>807356026.7451493</v>
      </c>
      <c r="AH24" s="23">
        <f>INDEX('Value risk'!B24:AE24,1,RiskxOI!$AG$4)</f>
        <v>183.0788276750147</v>
      </c>
      <c r="AI24" s="24">
        <f>INDEX('Open interest'!B24:AE24,1,RiskxOI!$AG$4)</f>
        <v>4409882</v>
      </c>
      <c r="AJ24" s="23">
        <f>INDEX('Value risk_local currency'!B24:AE24,1,RiskxOI!$AG$4)</f>
        <v>183.0788276750147</v>
      </c>
      <c r="AK24" s="24">
        <f>INDEX('RiskxOI_local currency'!B24:AE24,1,RiskxOI!$AG$4)</f>
        <v>807356026.7451493</v>
      </c>
    </row>
    <row r="25" spans="1:37" ht="9.75">
      <c r="A25" s="35">
        <v>37073</v>
      </c>
      <c r="B25" s="25">
        <f>'Open interest'!B25*'Value risk'!B25</f>
        <v>1696435274.6535542</v>
      </c>
      <c r="C25" s="25">
        <f>'Open interest'!C25*'Value risk'!C25</f>
        <v>77483224.80010268</v>
      </c>
      <c r="D25" s="25">
        <f>'Open interest'!D25*'Value risk'!D25</f>
        <v>395245417.6853686</v>
      </c>
      <c r="E25" s="25">
        <f>'Open interest'!E25*'Value risk'!E25</f>
        <v>291526019.50479203</v>
      </c>
      <c r="F25" s="25">
        <f>'Open interest'!F25*'Value risk'!F25</f>
        <v>262989668.57967436</v>
      </c>
      <c r="G25" s="25">
        <f>'Open interest'!G25*'Value risk'!G25</f>
        <v>207011673.22842795</v>
      </c>
      <c r="H25" s="25">
        <f>'Open interest'!H25*'Value risk'!H25</f>
        <v>172944617.85226423</v>
      </c>
      <c r="I25" s="25">
        <f>'Open interest'!I25*'Value risk'!I25</f>
        <v>87553567.50056899</v>
      </c>
      <c r="J25" s="25">
        <f>'Open interest'!J25*'Value risk'!J25</f>
        <v>5593368.601854427</v>
      </c>
      <c r="K25" s="25">
        <f>'Open interest'!K25*'Value risk'!K25</f>
        <v>123670298.65819657</v>
      </c>
      <c r="L25" s="25">
        <f>'Open interest'!L25*'Value risk'!L25</f>
        <v>84288700.46876551</v>
      </c>
      <c r="M25" s="25">
        <f>'Open interest'!M25*'Value risk'!M25</f>
        <v>47466507.71849131</v>
      </c>
      <c r="N25" s="25">
        <f>'Open interest'!N25*'Value risk'!N25</f>
        <v>148879206.91360205</v>
      </c>
      <c r="O25" s="25">
        <f>'Open interest'!O25*'Value risk'!O25</f>
        <v>240989794.76884642</v>
      </c>
      <c r="P25" s="25">
        <f>'Open interest'!P25*'Value risk'!P25</f>
        <v>64781209.913830735</v>
      </c>
      <c r="Q25" s="25">
        <f>'Open interest'!Q25*'Value risk'!Q25</f>
        <v>86153789.52681203</v>
      </c>
      <c r="R25" s="25">
        <f>'Open interest'!R25*'Value risk'!R25</f>
        <v>40173318.34559867</v>
      </c>
      <c r="S25" s="25">
        <f>'Open interest'!S25*'Value risk'!S25</f>
        <v>0</v>
      </c>
      <c r="T25" s="25">
        <f>'Open interest'!T25*'Value risk'!T25</f>
        <v>15259716.319973767</v>
      </c>
      <c r="U25" s="25">
        <f>'Open interest'!U25*'Value risk'!U25</f>
        <v>13559761.389378559</v>
      </c>
      <c r="V25" s="25">
        <f>'Open interest'!V25*'Value risk'!V25</f>
        <v>98821727.39659028</v>
      </c>
      <c r="W25" s="25">
        <f>'Open interest'!W25*'Value risk'!W25</f>
        <v>540227550.4168187</v>
      </c>
      <c r="X25" s="25">
        <f>'Open interest'!X25*'Value risk'!X25</f>
        <v>117813020.7609861</v>
      </c>
      <c r="Y25" s="25">
        <f>'Open interest'!Y25*'Value risk'!Y25</f>
        <v>0</v>
      </c>
      <c r="Z25" s="25">
        <f>'Open interest'!Z25*'Value risk'!Z25</f>
        <v>1773918499.4536572</v>
      </c>
      <c r="AA25" s="25">
        <f t="shared" si="0"/>
        <v>473103227.1831156</v>
      </c>
      <c r="AB25" s="25">
        <f t="shared" si="1"/>
        <v>255425506.84545338</v>
      </c>
      <c r="AC25" s="25">
        <f t="shared" si="2"/>
        <v>877407940.9421711</v>
      </c>
      <c r="AD25" s="31">
        <f t="shared" si="3"/>
        <v>2723679605.223492</v>
      </c>
      <c r="AE25" s="25">
        <f t="shared" si="4"/>
        <v>559739317.6610304</v>
      </c>
      <c r="AF25" s="36"/>
      <c r="AG25" s="24">
        <f t="shared" si="5"/>
        <v>540227550.4168187</v>
      </c>
      <c r="AH25" s="23">
        <f>INDEX('Value risk'!B25:AE25,1,RiskxOI!$AG$4)</f>
        <v>116.7867154464105</v>
      </c>
      <c r="AI25" s="24">
        <f>INDEX('Open interest'!B25:AE25,1,RiskxOI!$AG$4)</f>
        <v>4625762</v>
      </c>
      <c r="AJ25" s="23">
        <f>INDEX('Value risk_local currency'!B25:AE25,1,RiskxOI!$AG$4)</f>
        <v>116.7867154464105</v>
      </c>
      <c r="AK25" s="24">
        <f>INDEX('RiskxOI_local currency'!B25:AE25,1,RiskxOI!$AG$4)</f>
        <v>540227550.4168187</v>
      </c>
    </row>
    <row r="26" spans="1:37" ht="9.75">
      <c r="A26" s="35">
        <v>37104</v>
      </c>
      <c r="B26" s="25">
        <f>'Open interest'!B26*'Value risk'!B26</f>
        <v>1594846344.790852</v>
      </c>
      <c r="C26" s="25">
        <f>'Open interest'!C26*'Value risk'!C26</f>
        <v>89527742.70330064</v>
      </c>
      <c r="D26" s="25">
        <f>'Open interest'!D26*'Value risk'!D26</f>
        <v>394435681.6302987</v>
      </c>
      <c r="E26" s="25">
        <f>'Open interest'!E26*'Value risk'!E26</f>
        <v>369375556.33630073</v>
      </c>
      <c r="F26" s="25">
        <f>'Open interest'!F26*'Value risk'!F26</f>
        <v>279998398.1435845</v>
      </c>
      <c r="G26" s="25">
        <f>'Open interest'!G26*'Value risk'!G26</f>
        <v>236005168.98214236</v>
      </c>
      <c r="H26" s="25">
        <f>'Open interest'!H26*'Value risk'!H26</f>
        <v>205287421.40013564</v>
      </c>
      <c r="I26" s="25">
        <f>'Open interest'!I26*'Value risk'!I26</f>
        <v>101287873.0292751</v>
      </c>
      <c r="J26" s="25">
        <f>'Open interest'!J26*'Value risk'!J26</f>
        <v>7580848.37483715</v>
      </c>
      <c r="K26" s="25">
        <f>'Open interest'!K26*'Value risk'!K26</f>
        <v>151353906.4610414</v>
      </c>
      <c r="L26" s="25">
        <f>'Open interest'!L26*'Value risk'!L26</f>
        <v>80499518.96612862</v>
      </c>
      <c r="M26" s="25">
        <f>'Open interest'!M26*'Value risk'!M26</f>
        <v>40930719.52560392</v>
      </c>
      <c r="N26" s="25">
        <f>'Open interest'!N26*'Value risk'!N26</f>
        <v>168882834.28504348</v>
      </c>
      <c r="O26" s="25">
        <f>'Open interest'!O26*'Value risk'!O26</f>
        <v>240293334.63744995</v>
      </c>
      <c r="P26" s="25">
        <f>'Open interest'!P26*'Value risk'!P26</f>
        <v>80080904.40023452</v>
      </c>
      <c r="Q26" s="25">
        <f>'Open interest'!Q26*'Value risk'!Q26</f>
        <v>89599042.36908439</v>
      </c>
      <c r="R26" s="25">
        <f>'Open interest'!R26*'Value risk'!R26</f>
        <v>43131055.870510675</v>
      </c>
      <c r="S26" s="25">
        <f>'Open interest'!S26*'Value risk'!S26</f>
        <v>0</v>
      </c>
      <c r="T26" s="25">
        <f>'Open interest'!T26*'Value risk'!T26</f>
        <v>23345735.10100238</v>
      </c>
      <c r="U26" s="25">
        <f>'Open interest'!U26*'Value risk'!U26</f>
        <v>17822860.297927815</v>
      </c>
      <c r="V26" s="25">
        <f>'Open interest'!V26*'Value risk'!V26</f>
        <v>45684393.29039775</v>
      </c>
      <c r="W26" s="25">
        <f>'Open interest'!W26*'Value risk'!W26</f>
        <v>466342374.5402693</v>
      </c>
      <c r="X26" s="25">
        <f>'Open interest'!X26*'Value risk'!X26</f>
        <v>148726420.25984365</v>
      </c>
      <c r="Y26" s="25">
        <f>'Open interest'!Y26*'Value risk'!Y26</f>
        <v>0</v>
      </c>
      <c r="Z26" s="25">
        <f>'Open interest'!Z26*'Value risk'!Z26</f>
        <v>1684374087.4941525</v>
      </c>
      <c r="AA26" s="25">
        <f t="shared" si="0"/>
        <v>550161311.7863902</v>
      </c>
      <c r="AB26" s="25">
        <f t="shared" si="1"/>
        <v>272784144.9527739</v>
      </c>
      <c r="AC26" s="25">
        <f t="shared" si="2"/>
        <v>991828291.0242075</v>
      </c>
      <c r="AD26" s="31">
        <f t="shared" si="3"/>
        <v>2728183723.6043367</v>
      </c>
      <c r="AE26" s="25">
        <f t="shared" si="4"/>
        <v>539957325.9666075</v>
      </c>
      <c r="AF26" s="36"/>
      <c r="AG26" s="24">
        <f t="shared" si="5"/>
        <v>466342374.5402693</v>
      </c>
      <c r="AH26" s="23">
        <f>INDEX('Value risk'!B26:AE26,1,RiskxOI!$AG$4)</f>
        <v>95.89847130386819</v>
      </c>
      <c r="AI26" s="24">
        <f>INDEX('Open interest'!B26:AE26,1,RiskxOI!$AG$4)</f>
        <v>4862876</v>
      </c>
      <c r="AJ26" s="23">
        <f>INDEX('Value risk_local currency'!B26:AE26,1,RiskxOI!$AG$4)</f>
        <v>95.89847130386819</v>
      </c>
      <c r="AK26" s="24">
        <f>INDEX('RiskxOI_local currency'!B26:AE26,1,RiskxOI!$AG$4)</f>
        <v>466342374.5402693</v>
      </c>
    </row>
    <row r="27" spans="1:37" ht="9.75">
      <c r="A27" s="35">
        <v>37135</v>
      </c>
      <c r="B27" s="25">
        <f>'Open interest'!B27*'Value risk'!B27</f>
        <v>2849053153.2133975</v>
      </c>
      <c r="C27" s="25">
        <f>'Open interest'!C27*'Value risk'!C27</f>
        <v>115420110.34166928</v>
      </c>
      <c r="D27" s="25">
        <f>'Open interest'!D27*'Value risk'!D27</f>
        <v>1029806692.3689145</v>
      </c>
      <c r="E27" s="25">
        <f>'Open interest'!E27*'Value risk'!E27</f>
        <v>412801268.75739205</v>
      </c>
      <c r="F27" s="25">
        <f>'Open interest'!F27*'Value risk'!F27</f>
        <v>535904294.20038176</v>
      </c>
      <c r="G27" s="25">
        <f>'Open interest'!G27*'Value risk'!G27</f>
        <v>438698300.9593423</v>
      </c>
      <c r="H27" s="25">
        <f>'Open interest'!H27*'Value risk'!H27</f>
        <v>333784379.5356194</v>
      </c>
      <c r="I27" s="25">
        <f>'Open interest'!I27*'Value risk'!I27</f>
        <v>173014900.87066427</v>
      </c>
      <c r="J27" s="25">
        <f>'Open interest'!J27*'Value risk'!J27</f>
        <v>16114244.780856354</v>
      </c>
      <c r="K27" s="25">
        <f>'Open interest'!K27*'Value risk'!K27</f>
        <v>214005085.87613493</v>
      </c>
      <c r="L27" s="25">
        <f>'Open interest'!L27*'Value risk'!L27</f>
        <v>184650754.91682628</v>
      </c>
      <c r="M27" s="25">
        <f>'Open interest'!M27*'Value risk'!M27</f>
        <v>117765917.22199684</v>
      </c>
      <c r="N27" s="25">
        <f>'Open interest'!N27*'Value risk'!N27</f>
        <v>101242296.50289002</v>
      </c>
      <c r="O27" s="25">
        <f>'Open interest'!O27*'Value risk'!O27</f>
        <v>491063693.28571725</v>
      </c>
      <c r="P27" s="25">
        <f>'Open interest'!P27*'Value risk'!P27</f>
        <v>203727532.32348698</v>
      </c>
      <c r="Q27" s="25">
        <f>'Open interest'!Q27*'Value risk'!Q27</f>
        <v>251246174.15184367</v>
      </c>
      <c r="R27" s="25">
        <f>'Open interest'!R27*'Value risk'!R27</f>
        <v>130755006.8877203</v>
      </c>
      <c r="S27" s="25">
        <f>'Open interest'!S27*'Value risk'!S27</f>
        <v>0</v>
      </c>
      <c r="T27" s="25">
        <f>'Open interest'!T27*'Value risk'!T27</f>
        <v>56534207.80209021</v>
      </c>
      <c r="U27" s="25">
        <f>'Open interest'!U27*'Value risk'!U27</f>
        <v>11346584.726958102</v>
      </c>
      <c r="V27" s="25">
        <f>'Open interest'!V27*'Value risk'!V27</f>
        <v>53765755.153498635</v>
      </c>
      <c r="W27" s="25">
        <f>'Open interest'!W27*'Value risk'!W27</f>
        <v>957482191.9477253</v>
      </c>
      <c r="X27" s="25">
        <f>'Open interest'!X27*'Value risk'!X27</f>
        <v>316742772.48163986</v>
      </c>
      <c r="Y27" s="25">
        <f>'Open interest'!Y27*'Value risk'!Y27</f>
        <v>0</v>
      </c>
      <c r="Z27" s="25">
        <f>'Open interest'!Z27*'Value risk'!Z27</f>
        <v>2964473263.555067</v>
      </c>
      <c r="AA27" s="25">
        <f t="shared" si="0"/>
        <v>961611826.1464823</v>
      </c>
      <c r="AB27" s="25">
        <f t="shared" si="1"/>
        <v>516421758.0149581</v>
      </c>
      <c r="AC27" s="25">
        <f t="shared" si="2"/>
        <v>1579275880.6643305</v>
      </c>
      <c r="AD27" s="31">
        <f t="shared" si="3"/>
        <v>4942985518.881756</v>
      </c>
      <c r="AE27" s="25">
        <f t="shared" si="4"/>
        <v>1198438954.331315</v>
      </c>
      <c r="AF27" s="36"/>
      <c r="AG27" s="24">
        <f t="shared" si="5"/>
        <v>957482191.9477253</v>
      </c>
      <c r="AH27" s="23">
        <f>INDEX('Value risk'!B27:AE27,1,RiskxOI!$AG$4)</f>
        <v>216.25739059492673</v>
      </c>
      <c r="AI27" s="24">
        <f>INDEX('Open interest'!B27:AE27,1,RiskxOI!$AG$4)</f>
        <v>4427512</v>
      </c>
      <c r="AJ27" s="23">
        <f>INDEX('Value risk_local currency'!B27:AE27,1,RiskxOI!$AG$4)</f>
        <v>216.25739059492673</v>
      </c>
      <c r="AK27" s="24">
        <f>INDEX('RiskxOI_local currency'!B27:AE27,1,RiskxOI!$AG$4)</f>
        <v>957482191.9477253</v>
      </c>
    </row>
    <row r="28" spans="1:37" ht="9.75">
      <c r="A28" s="35">
        <v>37165</v>
      </c>
      <c r="B28" s="25">
        <f>'Open interest'!B28*'Value risk'!B28</f>
        <v>1762989267.6084867</v>
      </c>
      <c r="C28" s="25">
        <f>'Open interest'!C28*'Value risk'!C28</f>
        <v>102588326.30631492</v>
      </c>
      <c r="D28" s="25">
        <f>'Open interest'!D28*'Value risk'!D28</f>
        <v>699989213.2990822</v>
      </c>
      <c r="E28" s="25">
        <f>'Open interest'!E28*'Value risk'!E28</f>
        <v>253657383.07368064</v>
      </c>
      <c r="F28" s="25">
        <f>'Open interest'!F28*'Value risk'!F28</f>
        <v>284268771.988406</v>
      </c>
      <c r="G28" s="25">
        <f>'Open interest'!G28*'Value risk'!G28</f>
        <v>353661025.5367046</v>
      </c>
      <c r="H28" s="25">
        <f>'Open interest'!H28*'Value risk'!H28</f>
        <v>213556720.32042947</v>
      </c>
      <c r="I28" s="25">
        <f>'Open interest'!I28*'Value risk'!I28</f>
        <v>103078804.4422416</v>
      </c>
      <c r="J28" s="25">
        <f>'Open interest'!J28*'Value risk'!J28</f>
        <v>6152767.876861691</v>
      </c>
      <c r="K28" s="25">
        <f>'Open interest'!K28*'Value risk'!K28</f>
        <v>186815934.06837255</v>
      </c>
      <c r="L28" s="25">
        <f>'Open interest'!L28*'Value risk'!L28</f>
        <v>82436134.13838623</v>
      </c>
      <c r="M28" s="25">
        <f>'Open interest'!M28*'Value risk'!M28</f>
        <v>57198503.711743586</v>
      </c>
      <c r="N28" s="25">
        <f>'Open interest'!N28*'Value risk'!N28</f>
        <v>73851552.69200255</v>
      </c>
      <c r="O28" s="25">
        <f>'Open interest'!O28*'Value risk'!O28</f>
        <v>177663871.03178626</v>
      </c>
      <c r="P28" s="25">
        <f>'Open interest'!P28*'Value risk'!P28</f>
        <v>77500548.35602288</v>
      </c>
      <c r="Q28" s="25">
        <f>'Open interest'!Q28*'Value risk'!Q28</f>
        <v>94679576.24543121</v>
      </c>
      <c r="R28" s="25">
        <f>'Open interest'!R28*'Value risk'!R28</f>
        <v>51845144.36383955</v>
      </c>
      <c r="S28" s="25">
        <f>'Open interest'!S28*'Value risk'!S28</f>
        <v>0</v>
      </c>
      <c r="T28" s="25">
        <f>'Open interest'!T28*'Value risk'!T28</f>
        <v>26554857.274968404</v>
      </c>
      <c r="U28" s="25">
        <f>'Open interest'!U28*'Value risk'!U28</f>
        <v>12126282.720807524</v>
      </c>
      <c r="V28" s="25">
        <f>'Open interest'!V28*'Value risk'!V28</f>
        <v>41495894.11178933</v>
      </c>
      <c r="W28" s="25">
        <f>'Open interest'!W28*'Value risk'!W28</f>
        <v>594768403.9772195</v>
      </c>
      <c r="X28" s="25">
        <f>'Open interest'!X28*'Value risk'!X28</f>
        <v>175139715.45616972</v>
      </c>
      <c r="Y28" s="25">
        <f>'Open interest'!Y28*'Value risk'!Y28</f>
        <v>0</v>
      </c>
      <c r="Z28" s="25">
        <f>'Open interest'!Z28*'Value risk'!Z28</f>
        <v>1865577593.9148016</v>
      </c>
      <c r="AA28" s="25">
        <f t="shared" si="0"/>
        <v>676449318.1762373</v>
      </c>
      <c r="AB28" s="25">
        <f t="shared" si="1"/>
        <v>326450571.9185024</v>
      </c>
      <c r="AC28" s="25">
        <f t="shared" si="2"/>
        <v>1076751442.7867422</v>
      </c>
      <c r="AD28" s="31">
        <f t="shared" si="3"/>
        <v>3103492962.2759705</v>
      </c>
      <c r="AE28" s="25">
        <f t="shared" si="4"/>
        <v>481866174.1046452</v>
      </c>
      <c r="AF28" s="36"/>
      <c r="AG28" s="24">
        <f t="shared" si="5"/>
        <v>594768403.9772195</v>
      </c>
      <c r="AH28" s="23">
        <f>INDEX('Value risk'!B28:AE28,1,RiskxOI!$AG$4)</f>
        <v>127.26456601445165</v>
      </c>
      <c r="AI28" s="24">
        <f>INDEX('Open interest'!B28:AE28,1,RiskxOI!$AG$4)</f>
        <v>4673480</v>
      </c>
      <c r="AJ28" s="23">
        <f>INDEX('Value risk_local currency'!B28:AE28,1,RiskxOI!$AG$4)</f>
        <v>127.26456601445165</v>
      </c>
      <c r="AK28" s="24">
        <f>INDEX('RiskxOI_local currency'!B28:AE28,1,RiskxOI!$AG$4)</f>
        <v>594768403.9772195</v>
      </c>
    </row>
    <row r="29" spans="1:37" ht="9.75">
      <c r="A29" s="35">
        <v>37196</v>
      </c>
      <c r="B29" s="25">
        <f>'Open interest'!B29*'Value risk'!B29</f>
        <v>1460512630.1129498</v>
      </c>
      <c r="C29" s="25">
        <f>'Open interest'!C29*'Value risk'!C29</f>
        <v>127361608.44995737</v>
      </c>
      <c r="D29" s="25">
        <f>'Open interest'!D29*'Value risk'!D29</f>
        <v>624321935.6341767</v>
      </c>
      <c r="E29" s="25">
        <f>'Open interest'!E29*'Value risk'!E29</f>
        <v>258641303.78671965</v>
      </c>
      <c r="F29" s="25">
        <f>'Open interest'!F29*'Value risk'!F29</f>
        <v>237315302.49649563</v>
      </c>
      <c r="G29" s="25">
        <f>'Open interest'!G29*'Value risk'!G29</f>
        <v>515573939.3093728</v>
      </c>
      <c r="H29" s="25">
        <f>'Open interest'!H29*'Value risk'!H29</f>
        <v>447108486.65481085</v>
      </c>
      <c r="I29" s="25">
        <f>'Open interest'!I29*'Value risk'!I29</f>
        <v>252363085.2471744</v>
      </c>
      <c r="J29" s="25">
        <f>'Open interest'!J29*'Value risk'!J29</f>
        <v>17373330.297490966</v>
      </c>
      <c r="K29" s="25">
        <f>'Open interest'!K29*'Value risk'!K29</f>
        <v>308190461.03532445</v>
      </c>
      <c r="L29" s="25">
        <f>'Open interest'!L29*'Value risk'!L29</f>
        <v>166624117.77203736</v>
      </c>
      <c r="M29" s="25">
        <f>'Open interest'!M29*'Value risk'!M29</f>
        <v>105012942.06561789</v>
      </c>
      <c r="N29" s="25">
        <f>'Open interest'!N29*'Value risk'!N29</f>
        <v>88554977.78134915</v>
      </c>
      <c r="O29" s="25">
        <f>'Open interest'!O29*'Value risk'!O29</f>
        <v>394748923.4199242</v>
      </c>
      <c r="P29" s="25">
        <f>'Open interest'!P29*'Value risk'!P29</f>
        <v>130576480.8744315</v>
      </c>
      <c r="Q29" s="25">
        <f>'Open interest'!Q29*'Value risk'!Q29</f>
        <v>177372195.4666282</v>
      </c>
      <c r="R29" s="25">
        <f>'Open interest'!R29*'Value risk'!R29</f>
        <v>99108527.19805072</v>
      </c>
      <c r="S29" s="25">
        <f>'Open interest'!S29*'Value risk'!S29</f>
        <v>0</v>
      </c>
      <c r="T29" s="25">
        <f>'Open interest'!T29*'Value risk'!T29</f>
        <v>14315273.342017984</v>
      </c>
      <c r="U29" s="25">
        <f>'Open interest'!U29*'Value risk'!U29</f>
        <v>17591087.14135027</v>
      </c>
      <c r="V29" s="25">
        <f>'Open interest'!V29*'Value risk'!V29</f>
        <v>57033971.8925324</v>
      </c>
      <c r="W29" s="25">
        <f>'Open interest'!W29*'Value risk'!W29</f>
        <v>1103662622.292532</v>
      </c>
      <c r="X29" s="25">
        <f>'Open interest'!X29*'Value risk'!X29</f>
        <v>296594168.28614104</v>
      </c>
      <c r="Y29" s="25">
        <f>'Open interest'!Y29*'Value risk'!Y29</f>
        <v>0</v>
      </c>
      <c r="Z29" s="25">
        <f>'Open interest'!Z29*'Value risk'!Z29</f>
        <v>1587874238.5629072</v>
      </c>
      <c r="AA29" s="25">
        <f t="shared" si="0"/>
        <v>1232418841.5088491</v>
      </c>
      <c r="AB29" s="25">
        <f t="shared" si="1"/>
        <v>579827520.8729798</v>
      </c>
      <c r="AC29" s="25">
        <f t="shared" si="2"/>
        <v>1900801340.163178</v>
      </c>
      <c r="AD29" s="31">
        <f t="shared" si="3"/>
        <v>2708152780.480299</v>
      </c>
      <c r="AE29" s="25">
        <f t="shared" si="4"/>
        <v>890746459.3349353</v>
      </c>
      <c r="AF29" s="36"/>
      <c r="AG29" s="24">
        <f t="shared" si="5"/>
        <v>1103662622.292532</v>
      </c>
      <c r="AH29" s="23">
        <f>INDEX('Value risk'!B29:AE29,1,RiskxOI!$AG$4)</f>
        <v>226.17418487697242</v>
      </c>
      <c r="AI29" s="24">
        <f>INDEX('Open interest'!B29:AE29,1,RiskxOI!$AG$4)</f>
        <v>4879702</v>
      </c>
      <c r="AJ29" s="23">
        <f>INDEX('Value risk_local currency'!B29:AE29,1,RiskxOI!$AG$4)</f>
        <v>226.17418487697242</v>
      </c>
      <c r="AK29" s="24">
        <f>INDEX('RiskxOI_local currency'!B29:AE29,1,RiskxOI!$AG$4)</f>
        <v>1103662622.292532</v>
      </c>
    </row>
    <row r="30" spans="1:37" ht="9.75">
      <c r="A30" s="35">
        <v>37226</v>
      </c>
      <c r="B30" s="25">
        <f>'Open interest'!B30*'Value risk'!B30</f>
        <v>1398848088.9989214</v>
      </c>
      <c r="C30" s="25">
        <f>'Open interest'!C30*'Value risk'!C30</f>
        <v>31569194.72141224</v>
      </c>
      <c r="D30" s="25">
        <f>'Open interest'!D30*'Value risk'!D30</f>
        <v>539069547.5594682</v>
      </c>
      <c r="E30" s="25">
        <f>'Open interest'!E30*'Value risk'!E30</f>
        <v>197392698.73830146</v>
      </c>
      <c r="F30" s="25">
        <f>'Open interest'!F30*'Value risk'!F30</f>
        <v>204015336.3288608</v>
      </c>
      <c r="G30" s="25">
        <f>'Open interest'!G30*'Value risk'!G30</f>
        <v>456639084.5561203</v>
      </c>
      <c r="H30" s="25">
        <f>'Open interest'!H30*'Value risk'!H30</f>
        <v>391254521.522742</v>
      </c>
      <c r="I30" s="25">
        <f>'Open interest'!I30*'Value risk'!I30</f>
        <v>228982978.1075401</v>
      </c>
      <c r="J30" s="25">
        <f>'Open interest'!J30*'Value risk'!J30</f>
        <v>15426244.317911744</v>
      </c>
      <c r="K30" s="25">
        <f>'Open interest'!K30*'Value risk'!K30</f>
        <v>293317200.1860267</v>
      </c>
      <c r="L30" s="25">
        <f>'Open interest'!L30*'Value risk'!L30</f>
        <v>155245839.49392366</v>
      </c>
      <c r="M30" s="25">
        <f>'Open interest'!M30*'Value risk'!M30</f>
        <v>64430330.233236596</v>
      </c>
      <c r="N30" s="25">
        <f>'Open interest'!N30*'Value risk'!N30</f>
        <v>151933414.27967194</v>
      </c>
      <c r="O30" s="25">
        <f>'Open interest'!O30*'Value risk'!O30</f>
        <v>266778059.68185264</v>
      </c>
      <c r="P30" s="25">
        <f>'Open interest'!P30*'Value risk'!P30</f>
        <v>111948046.33982539</v>
      </c>
      <c r="Q30" s="25">
        <f>'Open interest'!Q30*'Value risk'!Q30</f>
        <v>140600599.30876946</v>
      </c>
      <c r="R30" s="25">
        <f>'Open interest'!R30*'Value risk'!R30</f>
        <v>70796089.22676389</v>
      </c>
      <c r="S30" s="25">
        <f>'Open interest'!S30*'Value risk'!S30</f>
        <v>0</v>
      </c>
      <c r="T30" s="25">
        <f>'Open interest'!T30*'Value risk'!T30</f>
        <v>23706098.901043516</v>
      </c>
      <c r="U30" s="25">
        <f>'Open interest'!U30*'Value risk'!U30</f>
        <v>12921894.384942686</v>
      </c>
      <c r="V30" s="25">
        <f>'Open interest'!V30*'Value risk'!V30</f>
        <v>54554011.339887105</v>
      </c>
      <c r="W30" s="25">
        <f>'Open interest'!W30*'Value risk'!W30</f>
        <v>1169245285.6304147</v>
      </c>
      <c r="X30" s="25">
        <f>'Open interest'!X30*'Value risk'!X30</f>
        <v>159045558.1586706</v>
      </c>
      <c r="Y30" s="25">
        <f>'Open interest'!Y30*'Value risk'!Y30</f>
        <v>0</v>
      </c>
      <c r="Z30" s="25">
        <f>'Open interest'!Z30*'Value risk'!Z30</f>
        <v>1430417283.7203338</v>
      </c>
      <c r="AA30" s="25">
        <f t="shared" si="0"/>
        <v>1092302828.504314</v>
      </c>
      <c r="AB30" s="25">
        <f t="shared" si="1"/>
        <v>512993369.91318697</v>
      </c>
      <c r="AC30" s="25">
        <f t="shared" si="2"/>
        <v>1757229612.6971726</v>
      </c>
      <c r="AD30" s="31">
        <f t="shared" si="3"/>
        <v>2370894866.346964</v>
      </c>
      <c r="AE30" s="25">
        <f t="shared" si="4"/>
        <v>681304799.1830847</v>
      </c>
      <c r="AF30" s="36"/>
      <c r="AG30" s="24">
        <f t="shared" si="5"/>
        <v>1169245285.6304147</v>
      </c>
      <c r="AH30" s="23">
        <f>INDEX('Value risk'!B30:AE30,1,RiskxOI!$AG$4)</f>
        <v>275.283197481773</v>
      </c>
      <c r="AI30" s="24">
        <f>INDEX('Open interest'!B30:AE30,1,RiskxOI!$AG$4)</f>
        <v>4247427</v>
      </c>
      <c r="AJ30" s="23">
        <f>INDEX('Value risk_local currency'!B30:AE30,1,RiskxOI!$AG$4)</f>
        <v>275.283197481773</v>
      </c>
      <c r="AK30" s="24">
        <f>INDEX('RiskxOI_local currency'!B30:AE30,1,RiskxOI!$AG$4)</f>
        <v>1169245285.6304147</v>
      </c>
    </row>
    <row r="31" spans="1:37" ht="9.75">
      <c r="A31" s="35">
        <v>37257</v>
      </c>
      <c r="B31" s="25">
        <f>'Open interest'!B31*'Value risk'!B31</f>
        <v>1539204663.4551198</v>
      </c>
      <c r="C31" s="25">
        <f>'Open interest'!C31*'Value risk'!C31</f>
        <v>64289004.561416924</v>
      </c>
      <c r="D31" s="25">
        <f>'Open interest'!D31*'Value risk'!D31</f>
        <v>400596794.1017678</v>
      </c>
      <c r="E31" s="25">
        <f>'Open interest'!E31*'Value risk'!E31</f>
        <v>133410306.58647828</v>
      </c>
      <c r="F31" s="25">
        <f>'Open interest'!F31*'Value risk'!F31</f>
        <v>181890167.02102926</v>
      </c>
      <c r="G31" s="25">
        <f>'Open interest'!G31*'Value risk'!G31</f>
        <v>305432243.0493</v>
      </c>
      <c r="H31" s="25">
        <f>'Open interest'!H31*'Value risk'!H31</f>
        <v>244717960.66423205</v>
      </c>
      <c r="I31" s="25">
        <f>'Open interest'!I31*'Value risk'!I31</f>
        <v>170428132.0502604</v>
      </c>
      <c r="J31" s="25">
        <f>'Open interest'!J31*'Value risk'!J31</f>
        <v>15852665.361197896</v>
      </c>
      <c r="K31" s="25">
        <f>'Open interest'!K31*'Value risk'!K31</f>
        <v>254292618.69456235</v>
      </c>
      <c r="L31" s="25">
        <f>'Open interest'!L31*'Value risk'!L31</f>
        <v>106253641.42290448</v>
      </c>
      <c r="M31" s="25">
        <f>'Open interest'!M31*'Value risk'!M31</f>
        <v>50530423.382324584</v>
      </c>
      <c r="N31" s="25">
        <f>'Open interest'!N31*'Value risk'!N31</f>
        <v>116410292.57942948</v>
      </c>
      <c r="O31" s="25">
        <f>'Open interest'!O31*'Value risk'!O31</f>
        <v>271320115.98239976</v>
      </c>
      <c r="P31" s="25">
        <f>'Open interest'!P31*'Value risk'!P31</f>
        <v>106064705.31888802</v>
      </c>
      <c r="Q31" s="25">
        <f>'Open interest'!Q31*'Value risk'!Q31</f>
        <v>162354092.10936418</v>
      </c>
      <c r="R31" s="25">
        <f>'Open interest'!R31*'Value risk'!R31</f>
        <v>62496359.06748676</v>
      </c>
      <c r="S31" s="25">
        <f>'Open interest'!S31*'Value risk'!S31</f>
        <v>0</v>
      </c>
      <c r="T31" s="25">
        <f>'Open interest'!T31*'Value risk'!T31</f>
        <v>23539103.083035436</v>
      </c>
      <c r="U31" s="25">
        <f>'Open interest'!U31*'Value risk'!U31</f>
        <v>25473714.847225714</v>
      </c>
      <c r="V31" s="25">
        <f>'Open interest'!V31*'Value risk'!V31</f>
        <v>37179199.04720293</v>
      </c>
      <c r="W31" s="25">
        <f>'Open interest'!W31*'Value risk'!W31</f>
        <v>927326341.8049977</v>
      </c>
      <c r="X31" s="25">
        <f>'Open interest'!X31*'Value risk'!X31</f>
        <v>190568012.78531325</v>
      </c>
      <c r="Y31" s="25">
        <f>'Open interest'!Y31*'Value risk'!Y31</f>
        <v>0</v>
      </c>
      <c r="Z31" s="25">
        <f>'Open interest'!Z31*'Value risk'!Z31</f>
        <v>1603493668.016537</v>
      </c>
      <c r="AA31" s="25">
        <f t="shared" si="0"/>
        <v>736431001.1249905</v>
      </c>
      <c r="AB31" s="25">
        <f t="shared" si="1"/>
        <v>411076683.4997914</v>
      </c>
      <c r="AC31" s="25">
        <f t="shared" si="2"/>
        <v>1263917977.2042112</v>
      </c>
      <c r="AD31" s="31">
        <f t="shared" si="3"/>
        <v>2319390935.7258124</v>
      </c>
      <c r="AE31" s="25">
        <f t="shared" si="4"/>
        <v>688427289.4556028</v>
      </c>
      <c r="AF31" s="36"/>
      <c r="AG31" s="24">
        <f t="shared" si="5"/>
        <v>927326341.8049977</v>
      </c>
      <c r="AH31" s="23">
        <f>INDEX('Value risk'!B31:AE31,1,RiskxOI!$AG$4)</f>
        <v>194.03684603457697</v>
      </c>
      <c r="AI31" s="24">
        <f>INDEX('Open interest'!B31:AE31,1,RiskxOI!$AG$4)</f>
        <v>4779125</v>
      </c>
      <c r="AJ31" s="23">
        <f>INDEX('Value risk_local currency'!B31:AE31,1,RiskxOI!$AG$4)</f>
        <v>194.03684603457697</v>
      </c>
      <c r="AK31" s="24">
        <f>INDEX('RiskxOI_local currency'!B31:AE31,1,RiskxOI!$AG$4)</f>
        <v>927326341.8049977</v>
      </c>
    </row>
    <row r="32" spans="1:37" ht="9.75">
      <c r="A32" s="35">
        <v>37288</v>
      </c>
      <c r="B32" s="25">
        <f>'Open interest'!B32*'Value risk'!B32</f>
        <v>1816891452.6091669</v>
      </c>
      <c r="C32" s="25">
        <f>'Open interest'!C32*'Value risk'!C32</f>
        <v>102217847.8764874</v>
      </c>
      <c r="D32" s="25">
        <f>'Open interest'!D32*'Value risk'!D32</f>
        <v>487654628.7870597</v>
      </c>
      <c r="E32" s="25">
        <f>'Open interest'!E32*'Value risk'!E32</f>
        <v>260727803.752242</v>
      </c>
      <c r="F32" s="25">
        <f>'Open interest'!F32*'Value risk'!F32</f>
        <v>295241489.32199043</v>
      </c>
      <c r="G32" s="25">
        <f>'Open interest'!G32*'Value risk'!G32</f>
        <v>279605946.3227314</v>
      </c>
      <c r="H32" s="25">
        <f>'Open interest'!H32*'Value risk'!H32</f>
        <v>260962285.8988279</v>
      </c>
      <c r="I32" s="25">
        <f>'Open interest'!I32*'Value risk'!I32</f>
        <v>131427584.18253498</v>
      </c>
      <c r="J32" s="25">
        <f>'Open interest'!J32*'Value risk'!J32</f>
        <v>11621644.497536601</v>
      </c>
      <c r="K32" s="25">
        <f>'Open interest'!K32*'Value risk'!K32</f>
        <v>202967365.47204557</v>
      </c>
      <c r="L32" s="25">
        <f>'Open interest'!L32*'Value risk'!L32</f>
        <v>93607615.30904828</v>
      </c>
      <c r="M32" s="25">
        <f>'Open interest'!M32*'Value risk'!M32</f>
        <v>43176944.82606448</v>
      </c>
      <c r="N32" s="25">
        <f>'Open interest'!N32*'Value risk'!N32</f>
        <v>118598590.45476651</v>
      </c>
      <c r="O32" s="25">
        <f>'Open interest'!O32*'Value risk'!O32</f>
        <v>248095286.6104953</v>
      </c>
      <c r="P32" s="25">
        <f>'Open interest'!P32*'Value risk'!P32</f>
        <v>98785191.2541404</v>
      </c>
      <c r="Q32" s="25">
        <f>'Open interest'!Q32*'Value risk'!Q32</f>
        <v>156411662.4269314</v>
      </c>
      <c r="R32" s="25">
        <f>'Open interest'!R32*'Value risk'!R32</f>
        <v>58534875.47987479</v>
      </c>
      <c r="S32" s="25">
        <f>'Open interest'!S32*'Value risk'!S32</f>
        <v>0</v>
      </c>
      <c r="T32" s="25">
        <f>'Open interest'!T32*'Value risk'!T32</f>
        <v>44570571.04742238</v>
      </c>
      <c r="U32" s="25">
        <f>'Open interest'!U32*'Value risk'!U32</f>
        <v>18432815.02158404</v>
      </c>
      <c r="V32" s="25">
        <f>'Open interest'!V32*'Value risk'!V32</f>
        <v>35582938.56827655</v>
      </c>
      <c r="W32" s="25">
        <f>'Open interest'!W32*'Value risk'!W32</f>
        <v>457676028.1798046</v>
      </c>
      <c r="X32" s="25">
        <f>'Open interest'!X32*'Value risk'!X32</f>
        <v>145228004.43218353</v>
      </c>
      <c r="Y32" s="25">
        <f>'Open interest'!Y32*'Value risk'!Y32</f>
        <v>0</v>
      </c>
      <c r="Z32" s="25">
        <f>'Open interest'!Z32*'Value risk'!Z32</f>
        <v>1919109300.485654</v>
      </c>
      <c r="AA32" s="25">
        <f t="shared" si="0"/>
        <v>683617460.9016309</v>
      </c>
      <c r="AB32" s="25">
        <f t="shared" si="1"/>
        <v>339751925.6071583</v>
      </c>
      <c r="AC32" s="25">
        <f t="shared" si="2"/>
        <v>1141967976.9635558</v>
      </c>
      <c r="AD32" s="31">
        <f t="shared" si="3"/>
        <v>2962733222.3469462</v>
      </c>
      <c r="AE32" s="25">
        <f t="shared" si="4"/>
        <v>660413340.4087249</v>
      </c>
      <c r="AF32" s="36"/>
      <c r="AG32" s="24">
        <f t="shared" si="5"/>
        <v>457676028.1798046</v>
      </c>
      <c r="AH32" s="23">
        <f>INDEX('Value risk'!B32:AE32,1,RiskxOI!$AG$4)</f>
        <v>91.65171329390013</v>
      </c>
      <c r="AI32" s="24">
        <f>INDEX('Open interest'!B32:AE32,1,RiskxOI!$AG$4)</f>
        <v>4993644</v>
      </c>
      <c r="AJ32" s="23">
        <f>INDEX('Value risk_local currency'!B32:AE32,1,RiskxOI!$AG$4)</f>
        <v>91.65171329390013</v>
      </c>
      <c r="AK32" s="24">
        <f>INDEX('RiskxOI_local currency'!B32:AE32,1,RiskxOI!$AG$4)</f>
        <v>457676028.1798046</v>
      </c>
    </row>
    <row r="33" spans="1:37" ht="9.75">
      <c r="A33" s="35">
        <v>37316</v>
      </c>
      <c r="B33" s="25">
        <f>'Open interest'!B33*'Value risk'!B33</f>
        <v>1175551116.4731696</v>
      </c>
      <c r="C33" s="25">
        <f>'Open interest'!C33*'Value risk'!C33</f>
        <v>56722965.17206161</v>
      </c>
      <c r="D33" s="25">
        <f>'Open interest'!D33*'Value risk'!D33</f>
        <v>262947292.46971482</v>
      </c>
      <c r="E33" s="25">
        <f>'Open interest'!E33*'Value risk'!E33</f>
        <v>274890311.1581368</v>
      </c>
      <c r="F33" s="25">
        <f>'Open interest'!F33*'Value risk'!F33</f>
        <v>347357658.36062235</v>
      </c>
      <c r="G33" s="25">
        <f>'Open interest'!G33*'Value risk'!G33</f>
        <v>368512024.6210092</v>
      </c>
      <c r="H33" s="25">
        <f>'Open interest'!H33*'Value risk'!H33</f>
        <v>426988261.7660905</v>
      </c>
      <c r="I33" s="25">
        <f>'Open interest'!I33*'Value risk'!I33</f>
        <v>274063797.7272945</v>
      </c>
      <c r="J33" s="25">
        <f>'Open interest'!J33*'Value risk'!J33</f>
        <v>12340955.716556476</v>
      </c>
      <c r="K33" s="25">
        <f>'Open interest'!K33*'Value risk'!K33</f>
        <v>168844706.69809145</v>
      </c>
      <c r="L33" s="25">
        <f>'Open interest'!L33*'Value risk'!L33</f>
        <v>120646740.2824578</v>
      </c>
      <c r="M33" s="25">
        <f>'Open interest'!M33*'Value risk'!M33</f>
        <v>82572516.79930937</v>
      </c>
      <c r="N33" s="25">
        <f>'Open interest'!N33*'Value risk'!N33</f>
        <v>79463020.33719979</v>
      </c>
      <c r="O33" s="25">
        <f>'Open interest'!O33*'Value risk'!O33</f>
        <v>166871029.8684346</v>
      </c>
      <c r="P33" s="25">
        <f>'Open interest'!P33*'Value risk'!P33</f>
        <v>64476764.539795585</v>
      </c>
      <c r="Q33" s="25">
        <f>'Open interest'!Q33*'Value risk'!Q33</f>
        <v>95198647.75051264</v>
      </c>
      <c r="R33" s="25">
        <f>'Open interest'!R33*'Value risk'!R33</f>
        <v>87617578.00122689</v>
      </c>
      <c r="S33" s="25">
        <f>'Open interest'!S33*'Value risk'!S33</f>
        <v>0</v>
      </c>
      <c r="T33" s="25">
        <f>'Open interest'!T33*'Value risk'!T33</f>
        <v>32222530.10980781</v>
      </c>
      <c r="U33" s="25">
        <f>'Open interest'!U33*'Value risk'!U33</f>
        <v>15252327.142394882</v>
      </c>
      <c r="V33" s="25">
        <f>'Open interest'!V33*'Value risk'!V33</f>
        <v>36708538.52122648</v>
      </c>
      <c r="W33" s="25">
        <f>'Open interest'!W33*'Value risk'!W33</f>
        <v>1580221278.7861574</v>
      </c>
      <c r="X33" s="25">
        <f>'Open interest'!X33*'Value risk'!X33</f>
        <v>328223903.7136712</v>
      </c>
      <c r="Y33" s="25">
        <f>'Open interest'!Y33*'Value risk'!Y33</f>
        <v>0</v>
      </c>
      <c r="Z33" s="25">
        <f>'Open interest'!Z33*'Value risk'!Z33</f>
        <v>1232274081.645231</v>
      </c>
      <c r="AA33" s="25">
        <f t="shared" si="0"/>
        <v>1081905039.8309507</v>
      </c>
      <c r="AB33" s="25">
        <f t="shared" si="1"/>
        <v>372063963.7798586</v>
      </c>
      <c r="AC33" s="25">
        <f t="shared" si="2"/>
        <v>1533432023.948009</v>
      </c>
      <c r="AD33" s="31">
        <f t="shared" si="3"/>
        <v>2117469343.633705</v>
      </c>
      <c r="AE33" s="25">
        <f t="shared" si="4"/>
        <v>498347415.9333989</v>
      </c>
      <c r="AF33" s="36"/>
      <c r="AG33" s="24">
        <f t="shared" si="5"/>
        <v>1580221278.7861574</v>
      </c>
      <c r="AH33" s="23">
        <f>INDEX('Value risk'!B33:AE33,1,RiskxOI!$AG$4)</f>
        <v>360.3332476223975</v>
      </c>
      <c r="AI33" s="24">
        <f>INDEX('Open interest'!B33:AE33,1,RiskxOI!$AG$4)</f>
        <v>4385444</v>
      </c>
      <c r="AJ33" s="23">
        <f>INDEX('Value risk_local currency'!B33:AE33,1,RiskxOI!$AG$4)</f>
        <v>360.3332476223975</v>
      </c>
      <c r="AK33" s="24">
        <f>INDEX('RiskxOI_local currency'!B33:AE33,1,RiskxOI!$AG$4)</f>
        <v>1580221278.7861574</v>
      </c>
    </row>
    <row r="34" spans="1:37" ht="9.75">
      <c r="A34" s="35">
        <v>37347</v>
      </c>
      <c r="B34" s="25">
        <f>'Open interest'!B34*'Value risk'!B34</f>
        <v>1540887131.3050315</v>
      </c>
      <c r="C34" s="25">
        <f>'Open interest'!C34*'Value risk'!C34</f>
        <v>112572831.0801266</v>
      </c>
      <c r="D34" s="25">
        <f>'Open interest'!D34*'Value risk'!D34</f>
        <v>368884150.186901</v>
      </c>
      <c r="E34" s="25">
        <f>'Open interest'!E34*'Value risk'!E34</f>
        <v>164296494.91050768</v>
      </c>
      <c r="F34" s="25">
        <f>'Open interest'!F34*'Value risk'!F34</f>
        <v>176619276.33790237</v>
      </c>
      <c r="G34" s="25">
        <f>'Open interest'!G34*'Value risk'!G34</f>
        <v>205183208.4209368</v>
      </c>
      <c r="H34" s="25">
        <f>'Open interest'!H34*'Value risk'!H34</f>
        <v>207309336.81713215</v>
      </c>
      <c r="I34" s="25">
        <f>'Open interest'!I34*'Value risk'!I34</f>
        <v>114704123.68830554</v>
      </c>
      <c r="J34" s="25">
        <f>'Open interest'!J34*'Value risk'!J34</f>
        <v>7097982.524158783</v>
      </c>
      <c r="K34" s="25">
        <f>'Open interest'!K34*'Value risk'!K34</f>
        <v>173521137.76302153</v>
      </c>
      <c r="L34" s="25">
        <f>'Open interest'!L34*'Value risk'!L34</f>
        <v>98222284.39350589</v>
      </c>
      <c r="M34" s="25">
        <f>'Open interest'!M34*'Value risk'!M34</f>
        <v>42597543.34676341</v>
      </c>
      <c r="N34" s="25">
        <f>'Open interest'!N34*'Value risk'!N34</f>
        <v>81580660.20443313</v>
      </c>
      <c r="O34" s="25">
        <f>'Open interest'!O34*'Value risk'!O34</f>
        <v>329161547.1085787</v>
      </c>
      <c r="P34" s="25">
        <f>'Open interest'!P34*'Value risk'!P34</f>
        <v>97558870.62837335</v>
      </c>
      <c r="Q34" s="25">
        <f>'Open interest'!Q34*'Value risk'!Q34</f>
        <v>152898130.7638414</v>
      </c>
      <c r="R34" s="25">
        <f>'Open interest'!R34*'Value risk'!R34</f>
        <v>84175602.59444684</v>
      </c>
      <c r="S34" s="25">
        <f>'Open interest'!S34*'Value risk'!S34</f>
        <v>0</v>
      </c>
      <c r="T34" s="25">
        <f>'Open interest'!T34*'Value risk'!T34</f>
        <v>37935862.19830496</v>
      </c>
      <c r="U34" s="25">
        <f>'Open interest'!U34*'Value risk'!U34</f>
        <v>13965887.774534686</v>
      </c>
      <c r="V34" s="25">
        <f>'Open interest'!V34*'Value risk'!V34</f>
        <v>27847915.78829616</v>
      </c>
      <c r="W34" s="25">
        <f>'Open interest'!W34*'Value risk'!W34</f>
        <v>522507310.2210771</v>
      </c>
      <c r="X34" s="25">
        <f>'Open interest'!X34*'Value risk'!X34</f>
        <v>119904577.91993183</v>
      </c>
      <c r="Y34" s="25">
        <f>'Open interest'!Y34*'Value risk'!Y34</f>
        <v>0</v>
      </c>
      <c r="Z34" s="25">
        <f>'Open interest'!Z34*'Value risk'!Z34</f>
        <v>1653459962.3851583</v>
      </c>
      <c r="AA34" s="25">
        <f t="shared" si="0"/>
        <v>534294651.4505333</v>
      </c>
      <c r="AB34" s="25">
        <f t="shared" si="1"/>
        <v>314340965.50329083</v>
      </c>
      <c r="AC34" s="25">
        <f t="shared" si="2"/>
        <v>930216277.1582572</v>
      </c>
      <c r="AD34" s="31">
        <f t="shared" si="3"/>
        <v>2363259883.8204694</v>
      </c>
      <c r="AE34" s="25">
        <f t="shared" si="4"/>
        <v>743543816.8563762</v>
      </c>
      <c r="AF34" s="36"/>
      <c r="AG34" s="24">
        <f t="shared" si="5"/>
        <v>522507310.2210771</v>
      </c>
      <c r="AH34" s="23">
        <f>INDEX('Value risk'!B34:AE34,1,RiskxOI!$AG$4)</f>
        <v>117.75112475451816</v>
      </c>
      <c r="AI34" s="24">
        <f>INDEX('Open interest'!B34:AE34,1,RiskxOI!$AG$4)</f>
        <v>4437387</v>
      </c>
      <c r="AJ34" s="23">
        <f>INDEX('Value risk_local currency'!B34:AE34,1,RiskxOI!$AG$4)</f>
        <v>117.75112475451816</v>
      </c>
      <c r="AK34" s="24">
        <f>INDEX('RiskxOI_local currency'!B34:AE34,1,RiskxOI!$AG$4)</f>
        <v>522507310.2210771</v>
      </c>
    </row>
    <row r="35" spans="1:37" ht="9.75">
      <c r="A35" s="35">
        <v>37377</v>
      </c>
      <c r="B35" s="25">
        <f>'Open interest'!B35*'Value risk'!B35</f>
        <v>2002882911.9300103</v>
      </c>
      <c r="C35" s="25">
        <f>'Open interest'!C35*'Value risk'!C35</f>
        <v>168069970.88666</v>
      </c>
      <c r="D35" s="25">
        <f>'Open interest'!D35*'Value risk'!D35</f>
        <v>479371517.98010397</v>
      </c>
      <c r="E35" s="25">
        <f>'Open interest'!E35*'Value risk'!E35</f>
        <v>205127334.39669704</v>
      </c>
      <c r="F35" s="25">
        <f>'Open interest'!F35*'Value risk'!F35</f>
        <v>177077590.9162958</v>
      </c>
      <c r="G35" s="25">
        <f>'Open interest'!G35*'Value risk'!G35</f>
        <v>280716641.57371455</v>
      </c>
      <c r="H35" s="25">
        <f>'Open interest'!H35*'Value risk'!H35</f>
        <v>350308635.33335114</v>
      </c>
      <c r="I35" s="25">
        <f>'Open interest'!I35*'Value risk'!I35</f>
        <v>188274859.32737243</v>
      </c>
      <c r="J35" s="25">
        <f>'Open interest'!J35*'Value risk'!J35</f>
        <v>16311656.361882323</v>
      </c>
      <c r="K35" s="25">
        <f>'Open interest'!K35*'Value risk'!K35</f>
        <v>212763846.6654733</v>
      </c>
      <c r="L35" s="25">
        <f>'Open interest'!L35*'Value risk'!L35</f>
        <v>99605292.27826664</v>
      </c>
      <c r="M35" s="25">
        <f>'Open interest'!M35*'Value risk'!M35</f>
        <v>45795618.84052791</v>
      </c>
      <c r="N35" s="25">
        <f>'Open interest'!N35*'Value risk'!N35</f>
        <v>81329139.12399653</v>
      </c>
      <c r="O35" s="25">
        <f>'Open interest'!O35*'Value risk'!O35</f>
        <v>344177274.364576</v>
      </c>
      <c r="P35" s="25">
        <f>'Open interest'!P35*'Value risk'!P35</f>
        <v>87907636.44527835</v>
      </c>
      <c r="Q35" s="25">
        <f>'Open interest'!Q35*'Value risk'!Q35</f>
        <v>110747239.06202233</v>
      </c>
      <c r="R35" s="25">
        <f>'Open interest'!R35*'Value risk'!R35</f>
        <v>72515619.93190908</v>
      </c>
      <c r="S35" s="25">
        <f>'Open interest'!S35*'Value risk'!S35</f>
        <v>0</v>
      </c>
      <c r="T35" s="25">
        <f>'Open interest'!T35*'Value risk'!T35</f>
        <v>41313069.08297371</v>
      </c>
      <c r="U35" s="25">
        <f>'Open interest'!U35*'Value risk'!U35</f>
        <v>14716743.628037695</v>
      </c>
      <c r="V35" s="25">
        <f>'Open interest'!V35*'Value risk'!V35</f>
        <v>70015062.64715925</v>
      </c>
      <c r="W35" s="25">
        <f>'Open interest'!W35*'Value risk'!W35</f>
        <v>844995193.3394078</v>
      </c>
      <c r="X35" s="25">
        <f>'Open interest'!X35*'Value risk'!X35</f>
        <v>181385237.58075193</v>
      </c>
      <c r="Y35" s="25">
        <f>'Open interest'!Y35*'Value risk'!Y35</f>
        <v>0</v>
      </c>
      <c r="Z35" s="25">
        <f>'Open interest'!Z35*'Value risk'!Z35</f>
        <v>2170952882.8166704</v>
      </c>
      <c r="AA35" s="25">
        <f t="shared" si="0"/>
        <v>835611792.5963204</v>
      </c>
      <c r="AB35" s="25">
        <f t="shared" si="1"/>
        <v>358164757.78426784</v>
      </c>
      <c r="AC35" s="25">
        <f t="shared" si="2"/>
        <v>1275105689.5045848</v>
      </c>
      <c r="AD35" s="31">
        <f t="shared" si="3"/>
        <v>3032529326.109767</v>
      </c>
      <c r="AE35" s="25">
        <f t="shared" si="4"/>
        <v>741392645.1619564</v>
      </c>
      <c r="AF35" s="36"/>
      <c r="AG35" s="24">
        <f t="shared" si="5"/>
        <v>844995193.3394078</v>
      </c>
      <c r="AH35" s="23">
        <f>INDEX('Value risk'!B35:AE35,1,RiskxOI!$AG$4)</f>
        <v>188.45535831575882</v>
      </c>
      <c r="AI35" s="24">
        <f>INDEX('Open interest'!B35:AE35,1,RiskxOI!$AG$4)</f>
        <v>4483795</v>
      </c>
      <c r="AJ35" s="23">
        <f>INDEX('Value risk_local currency'!B35:AE35,1,RiskxOI!$AG$4)</f>
        <v>188.45535831575882</v>
      </c>
      <c r="AK35" s="24">
        <f>INDEX('RiskxOI_local currency'!B35:AE35,1,RiskxOI!$AG$4)</f>
        <v>844995193.3394078</v>
      </c>
    </row>
    <row r="36" spans="1:37" ht="9.75">
      <c r="A36" s="35">
        <v>37408</v>
      </c>
      <c r="B36" s="25">
        <f>'Open interest'!B36*'Value risk'!B36</f>
        <v>1905654067.6147156</v>
      </c>
      <c r="C36" s="25">
        <f>'Open interest'!C36*'Value risk'!C36</f>
        <v>117696107.82072577</v>
      </c>
      <c r="D36" s="25">
        <f>'Open interest'!D36*'Value risk'!D36</f>
        <v>811362725.4440358</v>
      </c>
      <c r="E36" s="25">
        <f>'Open interest'!E36*'Value risk'!E36</f>
        <v>232912569.06341475</v>
      </c>
      <c r="F36" s="25">
        <f>'Open interest'!F36*'Value risk'!F36</f>
        <v>319265034.4690681</v>
      </c>
      <c r="G36" s="25">
        <f>'Open interest'!G36*'Value risk'!G36</f>
        <v>347515563.527512</v>
      </c>
      <c r="H36" s="25">
        <f>'Open interest'!H36*'Value risk'!H36</f>
        <v>452388279.2030227</v>
      </c>
      <c r="I36" s="25">
        <f>'Open interest'!I36*'Value risk'!I36</f>
        <v>230774032.61409515</v>
      </c>
      <c r="J36" s="25">
        <f>'Open interest'!J36*'Value risk'!J36</f>
        <v>22904985.1509195</v>
      </c>
      <c r="K36" s="25">
        <f>'Open interest'!K36*'Value risk'!K36</f>
        <v>201585169.89571488</v>
      </c>
      <c r="L36" s="25">
        <f>'Open interest'!L36*'Value risk'!L36</f>
        <v>100893496.15326026</v>
      </c>
      <c r="M36" s="25">
        <f>'Open interest'!M36*'Value risk'!M36</f>
        <v>46130076.58451215</v>
      </c>
      <c r="N36" s="25">
        <f>'Open interest'!N36*'Value risk'!N36</f>
        <v>145931349.98763523</v>
      </c>
      <c r="O36" s="25">
        <f>'Open interest'!O36*'Value risk'!O36</f>
        <v>187584047.26254654</v>
      </c>
      <c r="P36" s="25">
        <f>'Open interest'!P36*'Value risk'!P36</f>
        <v>54452659.92936277</v>
      </c>
      <c r="Q36" s="25">
        <f>'Open interest'!Q36*'Value risk'!Q36</f>
        <v>90645242.92095394</v>
      </c>
      <c r="R36" s="25">
        <f>'Open interest'!R36*'Value risk'!R36</f>
        <v>91484402.53324045</v>
      </c>
      <c r="S36" s="25">
        <f>'Open interest'!S36*'Value risk'!S36</f>
        <v>0</v>
      </c>
      <c r="T36" s="25">
        <f>'Open interest'!T36*'Value risk'!T36</f>
        <v>50523689.62467982</v>
      </c>
      <c r="U36" s="25">
        <f>'Open interest'!U36*'Value risk'!U36</f>
        <v>12078179.230009627</v>
      </c>
      <c r="V36" s="25">
        <f>'Open interest'!V36*'Value risk'!V36</f>
        <v>57739993.11395871</v>
      </c>
      <c r="W36" s="25">
        <f>'Open interest'!W36*'Value risk'!W36</f>
        <v>966371001.8381393</v>
      </c>
      <c r="X36" s="25">
        <f>'Open interest'!X36*'Value risk'!X36</f>
        <v>267615254.35043243</v>
      </c>
      <c r="Y36" s="25">
        <f>'Open interest'!Y36*'Value risk'!Y36</f>
        <v>0</v>
      </c>
      <c r="Z36" s="25">
        <f>'Open interest'!Z36*'Value risk'!Z36</f>
        <v>2023350175.4354413</v>
      </c>
      <c r="AA36" s="25">
        <f t="shared" si="0"/>
        <v>1053582860.4955496</v>
      </c>
      <c r="AB36" s="25">
        <f t="shared" si="1"/>
        <v>348608742.6334873</v>
      </c>
      <c r="AC36" s="25">
        <f t="shared" si="2"/>
        <v>1548122953.116672</v>
      </c>
      <c r="AD36" s="31">
        <f t="shared" si="3"/>
        <v>3386890504.4119596</v>
      </c>
      <c r="AE36" s="25">
        <f t="shared" si="4"/>
        <v>544508214.6147518</v>
      </c>
      <c r="AF36" s="36"/>
      <c r="AG36" s="24">
        <f t="shared" si="5"/>
        <v>966371001.8381393</v>
      </c>
      <c r="AH36" s="23">
        <f>INDEX('Value risk'!B36:AE36,1,RiskxOI!$AG$4)</f>
        <v>242.8382069132411</v>
      </c>
      <c r="AI36" s="24">
        <f>INDEX('Open interest'!B36:AE36,1,RiskxOI!$AG$4)</f>
        <v>3979485</v>
      </c>
      <c r="AJ36" s="23">
        <f>INDEX('Value risk_local currency'!B36:AE36,1,RiskxOI!$AG$4)</f>
        <v>242.8382069132411</v>
      </c>
      <c r="AK36" s="24">
        <f>INDEX('RiskxOI_local currency'!B36:AE36,1,RiskxOI!$AG$4)</f>
        <v>966371001.8381393</v>
      </c>
    </row>
    <row r="37" spans="1:37" ht="9.75">
      <c r="A37" s="35">
        <v>37438</v>
      </c>
      <c r="B37" s="25">
        <f>'Open interest'!B37*'Value risk'!B37</f>
        <v>3616948141.964492</v>
      </c>
      <c r="C37" s="25">
        <f>'Open interest'!C37*'Value risk'!C37</f>
        <v>398702291.55859166</v>
      </c>
      <c r="D37" s="25">
        <f>'Open interest'!D37*'Value risk'!D37</f>
        <v>1408653629.0789099</v>
      </c>
      <c r="E37" s="25">
        <f>'Open interest'!E37*'Value risk'!E37</f>
        <v>231413325.24283493</v>
      </c>
      <c r="F37" s="25">
        <f>'Open interest'!F37*'Value risk'!F37</f>
        <v>278513776.7059127</v>
      </c>
      <c r="G37" s="25">
        <f>'Open interest'!G37*'Value risk'!G37</f>
        <v>300225233.5609059</v>
      </c>
      <c r="H37" s="25">
        <f>'Open interest'!H37*'Value risk'!H37</f>
        <v>476125145.3452214</v>
      </c>
      <c r="I37" s="25">
        <f>'Open interest'!I37*'Value risk'!I37</f>
        <v>231876400.2197773</v>
      </c>
      <c r="J37" s="25">
        <f>'Open interest'!J37*'Value risk'!J37</f>
        <v>17508843.972597193</v>
      </c>
      <c r="K37" s="25">
        <f>'Open interest'!K37*'Value risk'!K37</f>
        <v>288542521.8545505</v>
      </c>
      <c r="L37" s="25">
        <f>'Open interest'!L37*'Value risk'!L37</f>
        <v>137470694.4534806</v>
      </c>
      <c r="M37" s="25">
        <f>'Open interest'!M37*'Value risk'!M37</f>
        <v>59827616.603243366</v>
      </c>
      <c r="N37" s="25">
        <f>'Open interest'!N37*'Value risk'!N37</f>
        <v>71884017.1093482</v>
      </c>
      <c r="O37" s="25">
        <f>'Open interest'!O37*'Value risk'!O37</f>
        <v>215868553.10007805</v>
      </c>
      <c r="P37" s="25">
        <f>'Open interest'!P37*'Value risk'!P37</f>
        <v>68404440.62065998</v>
      </c>
      <c r="Q37" s="25">
        <f>'Open interest'!Q37*'Value risk'!Q37</f>
        <v>86722866.41270743</v>
      </c>
      <c r="R37" s="25">
        <f>'Open interest'!R37*'Value risk'!R37</f>
        <v>64588377.67212645</v>
      </c>
      <c r="S37" s="25">
        <f>'Open interest'!S37*'Value risk'!S37</f>
        <v>0</v>
      </c>
      <c r="T37" s="25">
        <f>'Open interest'!T37*'Value risk'!T37</f>
        <v>52478981.64576998</v>
      </c>
      <c r="U37" s="25">
        <f>'Open interest'!U37*'Value risk'!U37</f>
        <v>14740163.795739103</v>
      </c>
      <c r="V37" s="25">
        <f>'Open interest'!V37*'Value risk'!V37</f>
        <v>160722326.20558807</v>
      </c>
      <c r="W37" s="25">
        <f>'Open interest'!W37*'Value risk'!W37</f>
        <v>611974395.5400846</v>
      </c>
      <c r="X37" s="25">
        <f>'Open interest'!X37*'Value risk'!X37</f>
        <v>202040413.45991853</v>
      </c>
      <c r="Y37" s="25">
        <f>'Open interest'!Y37*'Value risk'!Y37</f>
        <v>0</v>
      </c>
      <c r="Z37" s="25">
        <f>'Open interest'!Z37*'Value risk'!Z37</f>
        <v>4015650433.5230837</v>
      </c>
      <c r="AA37" s="25">
        <f t="shared" si="0"/>
        <v>1025735623.0985018</v>
      </c>
      <c r="AB37" s="25">
        <f t="shared" si="1"/>
        <v>485840832.91127443</v>
      </c>
      <c r="AC37" s="25">
        <f t="shared" si="2"/>
        <v>1583460473.1191244</v>
      </c>
      <c r="AD37" s="31">
        <f t="shared" si="3"/>
        <v>5934231164.550741</v>
      </c>
      <c r="AE37" s="25">
        <f t="shared" si="4"/>
        <v>663525709.4526691</v>
      </c>
      <c r="AF37" s="36"/>
      <c r="AG37" s="24">
        <f t="shared" si="5"/>
        <v>611974395.5400846</v>
      </c>
      <c r="AH37" s="23">
        <f>INDEX('Value risk'!B37:AE37,1,RiskxOI!$AG$4)</f>
        <v>140.76457118950455</v>
      </c>
      <c r="AI37" s="24">
        <f>INDEX('Open interest'!B37:AE37,1,RiskxOI!$AG$4)</f>
        <v>4347503</v>
      </c>
      <c r="AJ37" s="23">
        <f>INDEX('Value risk_local currency'!B37:AE37,1,RiskxOI!$AG$4)</f>
        <v>140.76457118950455</v>
      </c>
      <c r="AK37" s="24">
        <f>INDEX('RiskxOI_local currency'!B37:AE37,1,RiskxOI!$AG$4)</f>
        <v>611974395.5400846</v>
      </c>
    </row>
    <row r="38" spans="1:37" ht="9.75">
      <c r="A38" s="35">
        <v>37469</v>
      </c>
      <c r="B38" s="25">
        <f>'Open interest'!B38*'Value risk'!B38</f>
        <v>2704703560.5290318</v>
      </c>
      <c r="C38" s="25">
        <f>'Open interest'!C38*'Value risk'!C38</f>
        <v>304213094.2130693</v>
      </c>
      <c r="D38" s="25">
        <f>'Open interest'!D38*'Value risk'!D38</f>
        <v>1012713293.3179563</v>
      </c>
      <c r="E38" s="25">
        <f>'Open interest'!E38*'Value risk'!E38</f>
        <v>252343172.96147603</v>
      </c>
      <c r="F38" s="25">
        <f>'Open interest'!F38*'Value risk'!F38</f>
        <v>422403904.9594814</v>
      </c>
      <c r="G38" s="25">
        <f>'Open interest'!G38*'Value risk'!G38</f>
        <v>425363351.07229406</v>
      </c>
      <c r="H38" s="25">
        <f>'Open interest'!H38*'Value risk'!H38</f>
        <v>524206708.41198236</v>
      </c>
      <c r="I38" s="25">
        <f>'Open interest'!I38*'Value risk'!I38</f>
        <v>291059740.69228965</v>
      </c>
      <c r="J38" s="25">
        <f>'Open interest'!J38*'Value risk'!J38</f>
        <v>21246750.565635286</v>
      </c>
      <c r="K38" s="25">
        <f>'Open interest'!K38*'Value risk'!K38</f>
        <v>326887159.10052115</v>
      </c>
      <c r="L38" s="25">
        <f>'Open interest'!L38*'Value risk'!L38</f>
        <v>174182995.70891646</v>
      </c>
      <c r="M38" s="25">
        <f>'Open interest'!M38*'Value risk'!M38</f>
        <v>66530833.093236536</v>
      </c>
      <c r="N38" s="25">
        <f>'Open interest'!N38*'Value risk'!N38</f>
        <v>94682472.02587375</v>
      </c>
      <c r="O38" s="25">
        <f>'Open interest'!O38*'Value risk'!O38</f>
        <v>242605428.93490115</v>
      </c>
      <c r="P38" s="25">
        <f>'Open interest'!P38*'Value risk'!P38</f>
        <v>63317830.70268355</v>
      </c>
      <c r="Q38" s="25">
        <f>'Open interest'!Q38*'Value risk'!Q38</f>
        <v>83919062.52407852</v>
      </c>
      <c r="R38" s="25">
        <f>'Open interest'!R38*'Value risk'!R38</f>
        <v>55169633.59564882</v>
      </c>
      <c r="S38" s="25">
        <f>'Open interest'!S38*'Value risk'!S38</f>
        <v>0</v>
      </c>
      <c r="T38" s="25">
        <f>'Open interest'!T38*'Value risk'!T38</f>
        <v>50376850.44964013</v>
      </c>
      <c r="U38" s="25">
        <f>'Open interest'!U38*'Value risk'!U38</f>
        <v>12689269.231435558</v>
      </c>
      <c r="V38" s="25">
        <f>'Open interest'!V38*'Value risk'!V38</f>
        <v>96177015.83503687</v>
      </c>
      <c r="W38" s="25">
        <f>'Open interest'!W38*'Value risk'!W38</f>
        <v>541474642.5908324</v>
      </c>
      <c r="X38" s="25">
        <f>'Open interest'!X38*'Value risk'!X38</f>
        <v>241985331.74948213</v>
      </c>
      <c r="Y38" s="25">
        <f>'Open interest'!Y38*'Value risk'!Y38</f>
        <v>0</v>
      </c>
      <c r="Z38" s="25">
        <f>'Open interest'!Z38*'Value risk'!Z38</f>
        <v>3008916654.7421007</v>
      </c>
      <c r="AA38" s="25">
        <f t="shared" si="0"/>
        <v>1261876550.7422013</v>
      </c>
      <c r="AB38" s="25">
        <f t="shared" si="1"/>
        <v>567600987.9026742</v>
      </c>
      <c r="AC38" s="25">
        <f t="shared" si="2"/>
        <v>1924160010.670749</v>
      </c>
      <c r="AD38" s="31">
        <f t="shared" si="3"/>
        <v>4696377025.981014</v>
      </c>
      <c r="AE38" s="25">
        <f t="shared" si="4"/>
        <v>604255091.2734246</v>
      </c>
      <c r="AF38" s="36"/>
      <c r="AG38" s="24">
        <f t="shared" si="5"/>
        <v>541474642.5908324</v>
      </c>
      <c r="AH38" s="23">
        <f>INDEX('Value risk'!B38:AE38,1,RiskxOI!$AG$4)</f>
        <v>120.94197608806694</v>
      </c>
      <c r="AI38" s="24">
        <f>INDEX('Open interest'!B38:AE38,1,RiskxOI!$AG$4)</f>
        <v>4477144</v>
      </c>
      <c r="AJ38" s="23">
        <f>INDEX('Value risk_local currency'!B38:AE38,1,RiskxOI!$AG$4)</f>
        <v>120.94197608806694</v>
      </c>
      <c r="AK38" s="24">
        <f>INDEX('RiskxOI_local currency'!B38:AE38,1,RiskxOI!$AG$4)</f>
        <v>541474642.5908324</v>
      </c>
    </row>
    <row r="39" spans="1:37" ht="9.75">
      <c r="A39" s="35">
        <v>37500</v>
      </c>
      <c r="B39" s="25">
        <f>'Open interest'!B39*'Value risk'!B39</f>
        <v>2121533219.161124</v>
      </c>
      <c r="C39" s="25">
        <f>'Open interest'!C39*'Value risk'!C39</f>
        <v>161370380.93135518</v>
      </c>
      <c r="D39" s="25">
        <f>'Open interest'!D39*'Value risk'!D39</f>
        <v>865666254.7117786</v>
      </c>
      <c r="E39" s="25">
        <f>'Open interest'!E39*'Value risk'!E39</f>
        <v>235504625.87954164</v>
      </c>
      <c r="F39" s="25">
        <f>'Open interest'!F39*'Value risk'!F39</f>
        <v>328933932.3442277</v>
      </c>
      <c r="G39" s="25">
        <f>'Open interest'!G39*'Value risk'!G39</f>
        <v>377783396.3657101</v>
      </c>
      <c r="H39" s="25">
        <f>'Open interest'!H39*'Value risk'!H39</f>
        <v>463167672.4718677</v>
      </c>
      <c r="I39" s="25">
        <f>'Open interest'!I39*'Value risk'!I39</f>
        <v>214896743.28846046</v>
      </c>
      <c r="J39" s="25">
        <f>'Open interest'!J39*'Value risk'!J39</f>
        <v>12095650.203825328</v>
      </c>
      <c r="K39" s="25">
        <f>'Open interest'!K39*'Value risk'!K39</f>
        <v>300646006.2120144</v>
      </c>
      <c r="L39" s="25">
        <f>'Open interest'!L39*'Value risk'!L39</f>
        <v>215660305.5223571</v>
      </c>
      <c r="M39" s="25">
        <f>'Open interest'!M39*'Value risk'!M39</f>
        <v>77728560.95010799</v>
      </c>
      <c r="N39" s="25">
        <f>'Open interest'!N39*'Value risk'!N39</f>
        <v>228908571.52099708</v>
      </c>
      <c r="O39" s="25">
        <f>'Open interest'!O39*'Value risk'!O39</f>
        <v>260204883.0461184</v>
      </c>
      <c r="P39" s="25">
        <f>'Open interest'!P39*'Value risk'!P39</f>
        <v>75195458.23868924</v>
      </c>
      <c r="Q39" s="25">
        <f>'Open interest'!Q39*'Value risk'!Q39</f>
        <v>126416504.21583673</v>
      </c>
      <c r="R39" s="25">
        <f>'Open interest'!R39*'Value risk'!R39</f>
        <v>86972264.09023823</v>
      </c>
      <c r="S39" s="25">
        <f>'Open interest'!S39*'Value risk'!S39</f>
        <v>0</v>
      </c>
      <c r="T39" s="25">
        <f>'Open interest'!T39*'Value risk'!T39</f>
        <v>41191082.077940166</v>
      </c>
      <c r="U39" s="25">
        <f>'Open interest'!U39*'Value risk'!U39</f>
        <v>17850647.764655337</v>
      </c>
      <c r="V39" s="25">
        <f>'Open interest'!V39*'Value risk'!V39</f>
        <v>132268076.97313753</v>
      </c>
      <c r="W39" s="25">
        <f>'Open interest'!W39*'Value risk'!W39</f>
        <v>660338262.9274273</v>
      </c>
      <c r="X39" s="25">
        <f>'Open interest'!X39*'Value risk'!X39</f>
        <v>219520345.1437334</v>
      </c>
      <c r="Y39" s="25">
        <f>'Open interest'!Y39*'Value risk'!Y39</f>
        <v>0</v>
      </c>
      <c r="Z39" s="25">
        <f>'Open interest'!Z39*'Value risk'!Z39</f>
        <v>2282903600.092479</v>
      </c>
      <c r="AA39" s="25">
        <f t="shared" si="0"/>
        <v>1067943462.3298637</v>
      </c>
      <c r="AB39" s="25">
        <f t="shared" si="1"/>
        <v>594034872.6844795</v>
      </c>
      <c r="AC39" s="25">
        <f t="shared" si="2"/>
        <v>1890886906.5353403</v>
      </c>
      <c r="AD39" s="31">
        <f t="shared" si="3"/>
        <v>3713008413.028027</v>
      </c>
      <c r="AE39" s="25">
        <f t="shared" si="4"/>
        <v>740098916.4066156</v>
      </c>
      <c r="AF39" s="36"/>
      <c r="AG39" s="24">
        <f t="shared" si="5"/>
        <v>660338262.9274273</v>
      </c>
      <c r="AH39" s="23">
        <f>INDEX('Value risk'!B39:AE39,1,RiskxOI!$AG$4)</f>
        <v>156.88161812418832</v>
      </c>
      <c r="AI39" s="24">
        <f>INDEX('Open interest'!B39:AE39,1,RiskxOI!$AG$4)</f>
        <v>4209150</v>
      </c>
      <c r="AJ39" s="23">
        <f>INDEX('Value risk_local currency'!B39:AE39,1,RiskxOI!$AG$4)</f>
        <v>156.88161812418832</v>
      </c>
      <c r="AK39" s="24">
        <f>INDEX('RiskxOI_local currency'!B39:AE39,1,RiskxOI!$AG$4)</f>
        <v>660338262.9274273</v>
      </c>
    </row>
    <row r="40" spans="1:37" ht="9.75">
      <c r="A40" s="35">
        <v>37530</v>
      </c>
      <c r="B40" s="25">
        <f>'Open interest'!B40*'Value risk'!B40</f>
        <v>2840422836.0846686</v>
      </c>
      <c r="C40" s="25">
        <f>'Open interest'!C40*'Value risk'!C40</f>
        <v>337116435.12029654</v>
      </c>
      <c r="D40" s="25">
        <f>'Open interest'!D40*'Value risk'!D40</f>
        <v>1019462347.106569</v>
      </c>
      <c r="E40" s="25">
        <f>'Open interest'!E40*'Value risk'!E40</f>
        <v>242502159.95638844</v>
      </c>
      <c r="F40" s="25">
        <f>'Open interest'!F40*'Value risk'!F40</f>
        <v>265007064.12913448</v>
      </c>
      <c r="G40" s="25">
        <f>'Open interest'!G40*'Value risk'!G40</f>
        <v>351082010.89173305</v>
      </c>
      <c r="H40" s="25">
        <f>'Open interest'!H40*'Value risk'!H40</f>
        <v>535774151.0436919</v>
      </c>
      <c r="I40" s="25">
        <f>'Open interest'!I40*'Value risk'!I40</f>
        <v>274163483.8684571</v>
      </c>
      <c r="J40" s="25">
        <f>'Open interest'!J40*'Value risk'!J40</f>
        <v>16855041.490478247</v>
      </c>
      <c r="K40" s="25">
        <f>'Open interest'!K40*'Value risk'!K40</f>
        <v>321133285.81796473</v>
      </c>
      <c r="L40" s="25">
        <f>'Open interest'!L40*'Value risk'!L40</f>
        <v>179501454.5842692</v>
      </c>
      <c r="M40" s="25">
        <f>'Open interest'!M40*'Value risk'!M40</f>
        <v>73439523.67090622</v>
      </c>
      <c r="N40" s="25">
        <f>'Open interest'!N40*'Value risk'!N40</f>
        <v>82085975.87987392</v>
      </c>
      <c r="O40" s="25">
        <f>'Open interest'!O40*'Value risk'!O40</f>
        <v>219367647.69486848</v>
      </c>
      <c r="P40" s="25">
        <f>'Open interest'!P40*'Value risk'!P40</f>
        <v>92927179.89773037</v>
      </c>
      <c r="Q40" s="25">
        <f>'Open interest'!Q40*'Value risk'!Q40</f>
        <v>115672130.03997113</v>
      </c>
      <c r="R40" s="25">
        <f>'Open interest'!R40*'Value risk'!R40</f>
        <v>71930347.09430942</v>
      </c>
      <c r="S40" s="25">
        <f>'Open interest'!S40*'Value risk'!S40</f>
        <v>0</v>
      </c>
      <c r="T40" s="25">
        <f>'Open interest'!T40*'Value risk'!T40</f>
        <v>31144468.12022354</v>
      </c>
      <c r="U40" s="25">
        <f>'Open interest'!U40*'Value risk'!U40</f>
        <v>18505597.018466417</v>
      </c>
      <c r="V40" s="25">
        <f>'Open interest'!V40*'Value risk'!V40</f>
        <v>70983061.00671326</v>
      </c>
      <c r="W40" s="25">
        <f>'Open interest'!W40*'Value risk'!W40</f>
        <v>717971130.9557358</v>
      </c>
      <c r="X40" s="25">
        <f>'Open interest'!X40*'Value risk'!X40</f>
        <v>253341013.65426353</v>
      </c>
      <c r="Y40" s="25">
        <f>'Open interest'!Y40*'Value risk'!Y40</f>
        <v>0</v>
      </c>
      <c r="Z40" s="25">
        <f>'Open interest'!Z40*'Value risk'!Z40</f>
        <v>3177539271.204965</v>
      </c>
      <c r="AA40" s="25">
        <f t="shared" si="0"/>
        <v>1177874687.2943604</v>
      </c>
      <c r="AB40" s="25">
        <f t="shared" si="1"/>
        <v>574074264.0731401</v>
      </c>
      <c r="AC40" s="25">
        <f t="shared" si="2"/>
        <v>1834034927.2473748</v>
      </c>
      <c r="AD40" s="31">
        <f t="shared" si="3"/>
        <v>4704510842.397057</v>
      </c>
      <c r="AE40" s="25">
        <f t="shared" si="4"/>
        <v>620530430.8722826</v>
      </c>
      <c r="AF40" s="36"/>
      <c r="AG40" s="24">
        <f t="shared" si="5"/>
        <v>717971130.9557358</v>
      </c>
      <c r="AH40" s="23">
        <f>INDEX('Value risk'!B40:AE40,1,RiskxOI!$AG$4)</f>
        <v>158.94173553992349</v>
      </c>
      <c r="AI40" s="24">
        <f>INDEX('Open interest'!B40:AE40,1,RiskxOI!$AG$4)</f>
        <v>4517197</v>
      </c>
      <c r="AJ40" s="23">
        <f>INDEX('Value risk_local currency'!B40:AE40,1,RiskxOI!$AG$4)</f>
        <v>158.94173553992349</v>
      </c>
      <c r="AK40" s="24">
        <f>INDEX('RiskxOI_local currency'!B40:AE40,1,RiskxOI!$AG$4)</f>
        <v>717971130.9557358</v>
      </c>
    </row>
    <row r="41" spans="1:37" ht="9.75">
      <c r="A41" s="35">
        <v>37561</v>
      </c>
      <c r="B41" s="25">
        <f>'Open interest'!B41*'Value risk'!B41</f>
        <v>2051819579.71364</v>
      </c>
      <c r="C41" s="25">
        <f>'Open interest'!C41*'Value risk'!C41</f>
        <v>285333306.48150885</v>
      </c>
      <c r="D41" s="25">
        <f>'Open interest'!D41*'Value risk'!D41</f>
        <v>751512834.1120951</v>
      </c>
      <c r="E41" s="25">
        <f>'Open interest'!E41*'Value risk'!E41</f>
        <v>264644697.73403892</v>
      </c>
      <c r="F41" s="25">
        <f>'Open interest'!F41*'Value risk'!F41</f>
        <v>299547207.5927394</v>
      </c>
      <c r="G41" s="25">
        <f>'Open interest'!G41*'Value risk'!G41</f>
        <v>409268772.166829</v>
      </c>
      <c r="H41" s="25">
        <f>'Open interest'!H41*'Value risk'!H41</f>
        <v>493425693.5684091</v>
      </c>
      <c r="I41" s="25">
        <f>'Open interest'!I41*'Value risk'!I41</f>
        <v>274674126.62572813</v>
      </c>
      <c r="J41" s="25">
        <f>'Open interest'!J41*'Value risk'!J41</f>
        <v>14384077.202695644</v>
      </c>
      <c r="K41" s="25">
        <f>'Open interest'!K41*'Value risk'!K41</f>
        <v>272416926.63637286</v>
      </c>
      <c r="L41" s="25">
        <f>'Open interest'!L41*'Value risk'!L41</f>
        <v>142140273.27246013</v>
      </c>
      <c r="M41" s="25">
        <f>'Open interest'!M41*'Value risk'!M41</f>
        <v>47626994.1438984</v>
      </c>
      <c r="N41" s="25">
        <f>'Open interest'!N41*'Value risk'!N41</f>
        <v>94611942.69189614</v>
      </c>
      <c r="O41" s="25">
        <f>'Open interest'!O41*'Value risk'!O41</f>
        <v>240909132.6287129</v>
      </c>
      <c r="P41" s="25">
        <f>'Open interest'!P41*'Value risk'!P41</f>
        <v>84026827.16165636</v>
      </c>
      <c r="Q41" s="25">
        <f>'Open interest'!Q41*'Value risk'!Q41</f>
        <v>129220890.77328655</v>
      </c>
      <c r="R41" s="25">
        <f>'Open interest'!R41*'Value risk'!R41</f>
        <v>87665566.89184275</v>
      </c>
      <c r="S41" s="25">
        <f>'Open interest'!S41*'Value risk'!S41</f>
        <v>0</v>
      </c>
      <c r="T41" s="25">
        <f>'Open interest'!T41*'Value risk'!T41</f>
        <v>35908753.91500165</v>
      </c>
      <c r="U41" s="25">
        <f>'Open interest'!U41*'Value risk'!U41</f>
        <v>16925349.010107566</v>
      </c>
      <c r="V41" s="25">
        <f>'Open interest'!V41*'Value risk'!V41</f>
        <v>58221954.61296456</v>
      </c>
      <c r="W41" s="25">
        <f>'Open interest'!W41*'Value risk'!W41</f>
        <v>393297016.28469616</v>
      </c>
      <c r="X41" s="25">
        <f>'Open interest'!X41*'Value risk'!X41</f>
        <v>171492527.77573296</v>
      </c>
      <c r="Y41" s="25">
        <f>'Open interest'!Y41*'Value risk'!Y41</f>
        <v>0</v>
      </c>
      <c r="Z41" s="25">
        <f>'Open interest'!Z41*'Value risk'!Z41</f>
        <v>2337152886.1951485</v>
      </c>
      <c r="AA41" s="25">
        <f t="shared" si="0"/>
        <v>1191752669.5636618</v>
      </c>
      <c r="AB41" s="25">
        <f t="shared" si="1"/>
        <v>462184194.0527314</v>
      </c>
      <c r="AC41" s="25">
        <f t="shared" si="2"/>
        <v>1748548806.3082895</v>
      </c>
      <c r="AD41" s="31">
        <f t="shared" si="3"/>
        <v>3652857625.6340218</v>
      </c>
      <c r="AE41" s="25">
        <f t="shared" si="4"/>
        <v>652878474.9935722</v>
      </c>
      <c r="AF41" s="36"/>
      <c r="AG41" s="24">
        <f t="shared" si="5"/>
        <v>393297016.28469616</v>
      </c>
      <c r="AH41" s="23">
        <f>INDEX('Value risk'!B41:AE41,1,RiskxOI!$AG$4)</f>
        <v>88.61136317769927</v>
      </c>
      <c r="AI41" s="24">
        <f>INDEX('Open interest'!B41:AE41,1,RiskxOI!$AG$4)</f>
        <v>4438449</v>
      </c>
      <c r="AJ41" s="23">
        <f>INDEX('Value risk_local currency'!B41:AE41,1,RiskxOI!$AG$4)</f>
        <v>88.61136317769927</v>
      </c>
      <c r="AK41" s="24">
        <f>INDEX('RiskxOI_local currency'!B41:AE41,1,RiskxOI!$AG$4)</f>
        <v>393297016.28469616</v>
      </c>
    </row>
    <row r="42" spans="1:37" ht="9.75">
      <c r="A42" s="35">
        <v>37591</v>
      </c>
      <c r="B42" s="25">
        <f>'Open interest'!B42*'Value risk'!B42</f>
        <v>1586321909.419965</v>
      </c>
      <c r="C42" s="25">
        <f>'Open interest'!C42*'Value risk'!C42</f>
        <v>99673485.18524593</v>
      </c>
      <c r="D42" s="25">
        <f>'Open interest'!D42*'Value risk'!D42</f>
        <v>674144475.1921941</v>
      </c>
      <c r="E42" s="25">
        <f>'Open interest'!E42*'Value risk'!E42</f>
        <v>166668515.21324873</v>
      </c>
      <c r="F42" s="25">
        <f>'Open interest'!F42*'Value risk'!F42</f>
        <v>207888851.85156262</v>
      </c>
      <c r="G42" s="25">
        <f>'Open interest'!G42*'Value risk'!G42</f>
        <v>240535628.37164953</v>
      </c>
      <c r="H42" s="25">
        <f>'Open interest'!H42*'Value risk'!H42</f>
        <v>300887750.59262174</v>
      </c>
      <c r="I42" s="25">
        <f>'Open interest'!I42*'Value risk'!I42</f>
        <v>233515658.6568338</v>
      </c>
      <c r="J42" s="25">
        <f>'Open interest'!J42*'Value risk'!J42</f>
        <v>11202517.975967303</v>
      </c>
      <c r="K42" s="25">
        <f>'Open interest'!K42*'Value risk'!K42</f>
        <v>182558441.6382009</v>
      </c>
      <c r="L42" s="25">
        <f>'Open interest'!L42*'Value risk'!L42</f>
        <v>108028039.84210536</v>
      </c>
      <c r="M42" s="25">
        <f>'Open interest'!M42*'Value risk'!M42</f>
        <v>34470582.10413188</v>
      </c>
      <c r="N42" s="25">
        <f>'Open interest'!N42*'Value risk'!N42</f>
        <v>54946302.61866641</v>
      </c>
      <c r="O42" s="25">
        <f>'Open interest'!O42*'Value risk'!O42</f>
        <v>376102307.8280987</v>
      </c>
      <c r="P42" s="25">
        <f>'Open interest'!P42*'Value risk'!P42</f>
        <v>134488898.0818841</v>
      </c>
      <c r="Q42" s="25">
        <f>'Open interest'!Q42*'Value risk'!Q42</f>
        <v>175428216.720721</v>
      </c>
      <c r="R42" s="25">
        <f>'Open interest'!R42*'Value risk'!R42</f>
        <v>68583257.12066215</v>
      </c>
      <c r="S42" s="25">
        <f>'Open interest'!S42*'Value risk'!S42</f>
        <v>0</v>
      </c>
      <c r="T42" s="25">
        <f>'Open interest'!T42*'Value risk'!T42</f>
        <v>62224277.55401957</v>
      </c>
      <c r="U42" s="25">
        <f>'Open interest'!U42*'Value risk'!U42</f>
        <v>10113198.804960072</v>
      </c>
      <c r="V42" s="25">
        <f>'Open interest'!V42*'Value risk'!V42</f>
        <v>45820772.651836626</v>
      </c>
      <c r="W42" s="25">
        <f>'Open interest'!W42*'Value risk'!W42</f>
        <v>337795657.38353026</v>
      </c>
      <c r="X42" s="25">
        <f>'Open interest'!X42*'Value risk'!X42</f>
        <v>142052626.111127</v>
      </c>
      <c r="Y42" s="25">
        <f>'Open interest'!Y42*'Value risk'!Y42</f>
        <v>0</v>
      </c>
      <c r="Z42" s="25">
        <f>'Open interest'!Z42*'Value risk'!Z42</f>
        <v>1685995394.605211</v>
      </c>
      <c r="AA42" s="25">
        <f t="shared" si="0"/>
        <v>786141555.5970724</v>
      </c>
      <c r="AB42" s="25">
        <f t="shared" si="1"/>
        <v>325057063.58443815</v>
      </c>
      <c r="AC42" s="25">
        <f t="shared" si="2"/>
        <v>1166144921.8001769</v>
      </c>
      <c r="AD42" s="31">
        <f t="shared" si="3"/>
        <v>2734697236.8622165</v>
      </c>
      <c r="AE42" s="25">
        <f t="shared" si="4"/>
        <v>872760928.7621822</v>
      </c>
      <c r="AF42" s="36"/>
      <c r="AG42" s="24">
        <f t="shared" si="5"/>
        <v>337795657.38353026</v>
      </c>
      <c r="AH42" s="23">
        <f>INDEX('Value risk'!B42:AE42,1,RiskxOI!$AG$4)</f>
        <v>89.17195133427828</v>
      </c>
      <c r="AI42" s="24">
        <f>INDEX('Open interest'!B42:AE42,1,RiskxOI!$AG$4)</f>
        <v>3788138</v>
      </c>
      <c r="AJ42" s="23">
        <f>INDEX('Value risk_local currency'!B42:AE42,1,RiskxOI!$AG$4)</f>
        <v>89.17195133427828</v>
      </c>
      <c r="AK42" s="24">
        <f>INDEX('RiskxOI_local currency'!B42:AE42,1,RiskxOI!$AG$4)</f>
        <v>337795657.38353026</v>
      </c>
    </row>
    <row r="43" spans="1:37" ht="9.75">
      <c r="A43" s="35">
        <v>37622</v>
      </c>
      <c r="B43" s="25">
        <f>'Open interest'!B43*'Value risk'!B43</f>
        <v>1709673288.7774265</v>
      </c>
      <c r="C43" s="25">
        <f>'Open interest'!C43*'Value risk'!C43</f>
        <v>163604325.65726638</v>
      </c>
      <c r="D43" s="25">
        <f>'Open interest'!D43*'Value risk'!D43</f>
        <v>682166846.2604035</v>
      </c>
      <c r="E43" s="25">
        <f>'Open interest'!E43*'Value risk'!E43</f>
        <v>182860359.86101446</v>
      </c>
      <c r="G43" s="25">
        <f>'Open interest'!G43*'Value risk'!G43</f>
        <v>283739128.16553205</v>
      </c>
      <c r="H43" s="25">
        <f>'Open interest'!H43*'Value risk'!H43</f>
        <v>330880470.7063909</v>
      </c>
      <c r="I43" s="25">
        <f>'Open interest'!I43*'Value risk'!I43</f>
        <v>190618503.19608596</v>
      </c>
      <c r="J43" s="25">
        <f>'Open interest'!J43*'Value risk'!J43</f>
        <v>10379718.840254186</v>
      </c>
      <c r="K43" s="25">
        <f>'Open interest'!K43*'Value risk'!K43</f>
        <v>242651515.74587443</v>
      </c>
      <c r="L43" s="25">
        <f>'Open interest'!L43*'Value risk'!L43</f>
        <v>119251945.89074111</v>
      </c>
      <c r="M43" s="25">
        <f>'Open interest'!M43*'Value risk'!M43</f>
        <v>49766896.25664164</v>
      </c>
      <c r="N43" s="25">
        <f>'Open interest'!N43*'Value risk'!N43</f>
        <v>360801816.71085</v>
      </c>
      <c r="O43" s="25">
        <f>'Open interest'!O43*'Value risk'!O43</f>
        <v>529587611.6749907</v>
      </c>
      <c r="P43" s="25">
        <f>'Open interest'!P43*'Value risk'!P43</f>
        <v>175010413.90068087</v>
      </c>
      <c r="Q43" s="25">
        <f>'Open interest'!Q43*'Value risk'!Q43</f>
        <v>214477576.1010421</v>
      </c>
      <c r="R43" s="25">
        <f>'Open interest'!R43*'Value risk'!R43</f>
        <v>86816938.63459249</v>
      </c>
      <c r="S43" s="25">
        <f>'Open interest'!S43*'Value risk'!S43</f>
        <v>0</v>
      </c>
      <c r="T43" s="25">
        <f>'Open interest'!T43*'Value risk'!T43</f>
        <v>72447813.57901673</v>
      </c>
      <c r="U43" s="25">
        <f>'Open interest'!U43*'Value risk'!U43</f>
        <v>17337368.656255104</v>
      </c>
      <c r="V43" s="25">
        <f>'Open interest'!V43*'Value risk'!V43</f>
        <v>69482433.4735906</v>
      </c>
      <c r="W43" s="25">
        <f>'Open interest'!W43*'Value risk'!W43</f>
        <v>262171642.49520347</v>
      </c>
      <c r="X43" s="25">
        <f>'Open interest'!X43*'Value risk'!X43</f>
        <v>143200935.47940987</v>
      </c>
      <c r="Y43" s="25">
        <f>'Open interest'!Y43*'Value risk'!Y43</f>
        <v>0</v>
      </c>
      <c r="Z43" s="25">
        <f>'Open interest'!Z43*'Value risk'!Z43</f>
        <v>1873277614.4346929</v>
      </c>
      <c r="AA43" s="25">
        <f t="shared" si="0"/>
        <v>815617820.9082631</v>
      </c>
      <c r="AB43" s="25">
        <f t="shared" si="1"/>
        <v>411670357.89325714</v>
      </c>
      <c r="AC43" s="25">
        <f t="shared" si="2"/>
        <v>1588089995.51237</v>
      </c>
      <c r="AD43" s="31">
        <f t="shared" si="3"/>
        <v>2738304820.556111</v>
      </c>
      <c r="AE43" s="25">
        <f t="shared" si="4"/>
        <v>1165160156.0201685</v>
      </c>
      <c r="AF43" s="36"/>
      <c r="AG43" s="24">
        <f t="shared" si="5"/>
        <v>262171642.49520347</v>
      </c>
      <c r="AH43" s="23">
        <f>INDEX('Value risk'!B43:AE43,1,RiskxOI!$AG$4)</f>
        <v>61.438496505150184</v>
      </c>
      <c r="AI43" s="24">
        <f>INDEX('Open interest'!B43:AE43,1,RiskxOI!$AG$4)</f>
        <v>4267221</v>
      </c>
      <c r="AJ43" s="23">
        <f>INDEX('Value risk_local currency'!B43:AE43,1,RiskxOI!$AG$4)</f>
        <v>61.438496505150184</v>
      </c>
      <c r="AK43" s="24">
        <f>INDEX('RiskxOI_local currency'!B43:AE43,1,RiskxOI!$AG$4)</f>
        <v>262171642.49520347</v>
      </c>
    </row>
    <row r="44" spans="1:37" ht="9.75">
      <c r="A44" s="35">
        <v>37653</v>
      </c>
      <c r="B44" s="25">
        <f>'Open interest'!B44*'Value risk'!B44</f>
        <v>1456183468.6234176</v>
      </c>
      <c r="C44" s="25">
        <f>'Open interest'!C44*'Value risk'!C44</f>
        <v>181008524.4563063</v>
      </c>
      <c r="D44" s="25">
        <f>'Open interest'!D44*'Value risk'!D44</f>
        <v>941990636.3603506</v>
      </c>
      <c r="E44" s="25">
        <f>'Open interest'!E44*'Value risk'!E44</f>
        <v>197336052.14597204</v>
      </c>
      <c r="F44" s="25">
        <f>'Open interest'!F44*'Value risk'!F44</f>
        <v>184491058.51137084</v>
      </c>
      <c r="G44" s="25">
        <f>'Open interest'!G44*'Value risk'!G44</f>
        <v>343798131.97713685</v>
      </c>
      <c r="H44" s="25">
        <f>'Open interest'!H44*'Value risk'!H44</f>
        <v>330219903.5801707</v>
      </c>
      <c r="I44" s="25">
        <f>'Open interest'!I44*'Value risk'!I44</f>
        <v>185447936.1008818</v>
      </c>
      <c r="J44" s="25">
        <f>'Open interest'!J44*'Value risk'!J44</f>
        <v>8994303.447571797</v>
      </c>
      <c r="K44" s="25">
        <f>'Open interest'!K44*'Value risk'!K44</f>
        <v>330454904.9503348</v>
      </c>
      <c r="L44" s="25">
        <f>'Open interest'!L44*'Value risk'!L44</f>
        <v>187199520.83597863</v>
      </c>
      <c r="M44" s="25">
        <f>'Open interest'!M44*'Value risk'!M44</f>
        <v>71318992.40515423</v>
      </c>
      <c r="N44" s="25">
        <f>'Open interest'!N44*'Value risk'!N44</f>
        <v>74202090.2297481</v>
      </c>
      <c r="O44" s="25">
        <f>'Open interest'!O44*'Value risk'!O44</f>
        <v>448643427.6728621</v>
      </c>
      <c r="P44" s="25">
        <f>'Open interest'!P44*'Value risk'!P44</f>
        <v>250614707.94001928</v>
      </c>
      <c r="Q44" s="25">
        <f>'Open interest'!Q44*'Value risk'!Q44</f>
        <v>187350599.13195288</v>
      </c>
      <c r="R44" s="25">
        <f>'Open interest'!R44*'Value risk'!R44</f>
        <v>119172962.10953441</v>
      </c>
      <c r="S44" s="25">
        <f>'Open interest'!S44*'Value risk'!S44</f>
        <v>0</v>
      </c>
      <c r="T44" s="25">
        <f>'Open interest'!T44*'Value risk'!T44</f>
        <v>100905166.22416165</v>
      </c>
      <c r="U44" s="25">
        <f>'Open interest'!U44*'Value risk'!U44</f>
        <v>23603047.832457624</v>
      </c>
      <c r="V44" s="25">
        <f>'Open interest'!V44*'Value risk'!V44</f>
        <v>37746993.857094534</v>
      </c>
      <c r="W44" s="25">
        <f>'Open interest'!W44*'Value risk'!W44</f>
        <v>154503436.81437814</v>
      </c>
      <c r="X44" s="25">
        <f>'Open interest'!X44*'Value risk'!X44</f>
        <v>238456091.42639512</v>
      </c>
      <c r="Y44" s="25">
        <f>'Open interest'!Y44*'Value risk'!Y44</f>
        <v>0</v>
      </c>
      <c r="Z44" s="25">
        <f>'Open interest'!Z44*'Value risk'!Z44</f>
        <v>1637191993.079724</v>
      </c>
      <c r="AA44" s="25">
        <f t="shared" si="0"/>
        <v>868460275.105761</v>
      </c>
      <c r="AB44" s="25">
        <f t="shared" si="1"/>
        <v>588973418.1914676</v>
      </c>
      <c r="AC44" s="25">
        <f t="shared" si="2"/>
        <v>1531635783.5269768</v>
      </c>
      <c r="AD44" s="31">
        <f t="shared" si="3"/>
        <v>2961009740.097418</v>
      </c>
      <c r="AE44" s="25">
        <f t="shared" si="4"/>
        <v>1168036904.7680824</v>
      </c>
      <c r="AF44" s="36"/>
      <c r="AG44" s="24">
        <f t="shared" si="5"/>
        <v>154503436.81437814</v>
      </c>
      <c r="AH44" s="23">
        <f>INDEX('Value risk'!B44:AE44,1,RiskxOI!$AG$4)</f>
        <v>33.412050694009764</v>
      </c>
      <c r="AI44" s="24">
        <f>INDEX('Open interest'!B44:AE44,1,RiskxOI!$AG$4)</f>
        <v>4624183</v>
      </c>
      <c r="AJ44" s="23">
        <f>INDEX('Value risk_local currency'!B44:AE44,1,RiskxOI!$AG$4)</f>
        <v>33.412050694009764</v>
      </c>
      <c r="AK44" s="24">
        <f>INDEX('RiskxOI_local currency'!B44:AE44,1,RiskxOI!$AG$4)</f>
        <v>154503436.81437814</v>
      </c>
    </row>
    <row r="45" spans="1:37" ht="9.75">
      <c r="A45" s="35">
        <v>37681</v>
      </c>
      <c r="B45" s="25">
        <f>'Open interest'!B45*'Value risk'!B45</f>
        <v>2163557353.376001</v>
      </c>
      <c r="C45" s="25">
        <f>'Open interest'!C45*'Value risk'!C45</f>
        <v>309735037.9798991</v>
      </c>
      <c r="D45" s="25">
        <f>'Open interest'!D45*'Value risk'!D45</f>
        <v>1215473387.84461</v>
      </c>
      <c r="E45" s="25">
        <f>'Open interest'!E45*'Value risk'!E45</f>
        <v>278992391.5039732</v>
      </c>
      <c r="F45" s="25">
        <f>'Open interest'!F45*'Value risk'!F45</f>
        <v>307278754.29265606</v>
      </c>
      <c r="G45" s="25">
        <f>'Open interest'!G45*'Value risk'!G45</f>
        <v>408396138.5082168</v>
      </c>
      <c r="H45" s="25">
        <f>'Open interest'!H45*'Value risk'!H45</f>
        <v>568147475.9139988</v>
      </c>
      <c r="I45" s="25">
        <f>'Open interest'!I45*'Value risk'!I45</f>
        <v>334432597.8928474</v>
      </c>
      <c r="J45" s="25">
        <f>'Open interest'!J45*'Value risk'!J45</f>
        <v>13312092.020184847</v>
      </c>
      <c r="K45" s="25">
        <f>'Open interest'!K45*'Value risk'!K45</f>
        <v>354391474.66505975</v>
      </c>
      <c r="L45" s="25">
        <f>'Open interest'!L45*'Value risk'!L45</f>
        <v>227613437.6291569</v>
      </c>
      <c r="M45" s="25">
        <f>'Open interest'!M45*'Value risk'!M45</f>
        <v>83062149.87519632</v>
      </c>
      <c r="N45" s="25">
        <f>'Open interest'!N45*'Value risk'!N45</f>
        <v>69075123.02791466</v>
      </c>
      <c r="O45" s="25">
        <f>'Open interest'!O45*'Value risk'!O45</f>
        <v>646133503.3738495</v>
      </c>
      <c r="P45" s="25">
        <f>'Open interest'!P45*'Value risk'!P45</f>
        <v>166733766.6321248</v>
      </c>
      <c r="Q45" s="25">
        <f>'Open interest'!Q45*'Value risk'!Q45</f>
        <v>304601316.5742498</v>
      </c>
      <c r="R45" s="25">
        <f>'Open interest'!R45*'Value risk'!R45</f>
        <v>178156635.21792984</v>
      </c>
      <c r="S45" s="25">
        <f>'Open interest'!S45*'Value risk'!S45</f>
        <v>0</v>
      </c>
      <c r="T45" s="25">
        <f>'Open interest'!T45*'Value risk'!T45</f>
        <v>69308088.22173518</v>
      </c>
      <c r="U45" s="25">
        <f>'Open interest'!U45*'Value risk'!U45</f>
        <v>22079258.82119995</v>
      </c>
      <c r="V45" s="25">
        <f>'Open interest'!V45*'Value risk'!V45</f>
        <v>61643053.310908474</v>
      </c>
      <c r="W45" s="25">
        <f>'Open interest'!W45*'Value risk'!W45</f>
        <v>654082027.9359039</v>
      </c>
      <c r="X45" s="25">
        <f>'Open interest'!X45*'Value risk'!X45</f>
        <v>222544704.01602724</v>
      </c>
      <c r="Y45" s="25">
        <f>'Open interest'!Y45*'Value risk'!Y45</f>
        <v>0</v>
      </c>
      <c r="Z45" s="25">
        <f>'Open interest'!Z45*'Value risk'!Z45</f>
        <v>2473292391.3559</v>
      </c>
      <c r="AA45" s="25">
        <f t="shared" si="0"/>
        <v>1324288304.3352478</v>
      </c>
      <c r="AB45" s="25">
        <f t="shared" si="1"/>
        <v>665067062.169413</v>
      </c>
      <c r="AC45" s="25">
        <f t="shared" si="2"/>
        <v>2058430489.5325754</v>
      </c>
      <c r="AD45" s="31">
        <f t="shared" si="3"/>
        <v>4275036924.997139</v>
      </c>
      <c r="AE45" s="25">
        <f t="shared" si="4"/>
        <v>1448655622.1519976</v>
      </c>
      <c r="AF45" s="36"/>
      <c r="AG45" s="24">
        <f t="shared" si="5"/>
        <v>654082027.9359039</v>
      </c>
      <c r="AH45" s="23">
        <f>INDEX('Value risk'!B45:AE45,1,RiskxOI!$AG$4)</f>
        <v>149.6125949625544</v>
      </c>
      <c r="AI45" s="24">
        <f>INDEX('Open interest'!B45:AE45,1,RiskxOI!$AG$4)</f>
        <v>4371838</v>
      </c>
      <c r="AJ45" s="23">
        <f>INDEX('Value risk_local currency'!B45:AE45,1,RiskxOI!$AG$4)</f>
        <v>149.6125949625544</v>
      </c>
      <c r="AK45" s="24">
        <f>INDEX('RiskxOI_local currency'!B45:AE45,1,RiskxOI!$AG$4)</f>
        <v>654082027.9359039</v>
      </c>
    </row>
    <row r="46" spans="1:37" ht="9.75">
      <c r="A46" s="35">
        <v>37712</v>
      </c>
      <c r="B46" s="25">
        <f>'Open interest'!B46*'Value risk'!B46</f>
        <v>1569848642.0035915</v>
      </c>
      <c r="C46" s="25">
        <f>'Open interest'!C46*'Value risk'!C46</f>
        <v>337015142.2385626</v>
      </c>
      <c r="D46" s="25">
        <f>'Open interest'!D46*'Value risk'!D46</f>
        <v>829062487.5709999</v>
      </c>
      <c r="E46" s="25">
        <f>'Open interest'!E46*'Value risk'!E46</f>
        <v>198977210.86868715</v>
      </c>
      <c r="F46" s="25">
        <f>'Open interest'!F46*'Value risk'!F46</f>
        <v>236562248.0794805</v>
      </c>
      <c r="G46" s="25">
        <f>'Open interest'!G46*'Value risk'!G46</f>
        <v>266426177.23494262</v>
      </c>
      <c r="H46" s="25">
        <f>'Open interest'!H46*'Value risk'!H46</f>
        <v>330979411.5350938</v>
      </c>
      <c r="I46" s="25">
        <f>'Open interest'!I46*'Value risk'!I46</f>
        <v>234256614.62076804</v>
      </c>
      <c r="J46" s="25">
        <f>'Open interest'!J46*'Value risk'!J46</f>
        <v>12562133.272443036</v>
      </c>
      <c r="K46" s="25">
        <f>'Open interest'!K46*'Value risk'!K46</f>
        <v>349465949.8381148</v>
      </c>
      <c r="L46" s="25">
        <f>'Open interest'!L46*'Value risk'!L46</f>
        <v>189632859.51126784</v>
      </c>
      <c r="M46" s="25">
        <f>'Open interest'!M46*'Value risk'!M46</f>
        <v>72062998.82671767</v>
      </c>
      <c r="N46" s="25">
        <f>'Open interest'!N46*'Value risk'!N46</f>
        <v>49343284.442792706</v>
      </c>
      <c r="O46" s="25">
        <f>'Open interest'!O46*'Value risk'!O46</f>
        <v>485233589.7251314</v>
      </c>
      <c r="P46" s="25">
        <f>'Open interest'!P46*'Value risk'!P46</f>
        <v>95214590.1321201</v>
      </c>
      <c r="Q46" s="25">
        <f>'Open interest'!Q46*'Value risk'!Q46</f>
        <v>143826236.63792798</v>
      </c>
      <c r="R46" s="25">
        <f>'Open interest'!R46*'Value risk'!R46</f>
        <v>83186144.70904204</v>
      </c>
      <c r="S46" s="25">
        <f>'Open interest'!S46*'Value risk'!S46</f>
        <v>0</v>
      </c>
      <c r="T46" s="25">
        <f>'Open interest'!T46*'Value risk'!T46</f>
        <v>52586451.920666575</v>
      </c>
      <c r="U46" s="25">
        <f>'Open interest'!U46*'Value risk'!U46</f>
        <v>12501961.392497683</v>
      </c>
      <c r="V46" s="25">
        <f>'Open interest'!V46*'Value risk'!V46</f>
        <v>36598219.8794632</v>
      </c>
      <c r="W46" s="25">
        <f>'Open interest'!W46*'Value risk'!W46</f>
        <v>448797077.2669564</v>
      </c>
      <c r="X46" s="25">
        <f>'Open interest'!X46*'Value risk'!X46</f>
        <v>265691759.4871439</v>
      </c>
      <c r="Y46" s="25">
        <f>'Open interest'!Y46*'Value risk'!Y46</f>
        <v>0</v>
      </c>
      <c r="Z46" s="25">
        <f>'Open interest'!Z46*'Value risk'!Z46</f>
        <v>1906863784.2421541</v>
      </c>
      <c r="AA46" s="25">
        <f t="shared" si="0"/>
        <v>844224336.6632476</v>
      </c>
      <c r="AB46" s="25">
        <f t="shared" si="1"/>
        <v>611161808.1761003</v>
      </c>
      <c r="AC46" s="25">
        <f t="shared" si="2"/>
        <v>1504729429.2821405</v>
      </c>
      <c r="AD46" s="31">
        <f t="shared" si="3"/>
        <v>3171465730.7613215</v>
      </c>
      <c r="AE46" s="25">
        <f t="shared" si="4"/>
        <v>909147194.396849</v>
      </c>
      <c r="AF46" s="36"/>
      <c r="AG46" s="24">
        <f t="shared" si="5"/>
        <v>448797077.2669564</v>
      </c>
      <c r="AH46" s="23">
        <f>INDEX('Value risk'!B46:AE46,1,RiskxOI!$AG$4)</f>
        <v>96.09565546891396</v>
      </c>
      <c r="AI46" s="24">
        <f>INDEX('Open interest'!B46:AE46,1,RiskxOI!$AG$4)</f>
        <v>4670316</v>
      </c>
      <c r="AJ46" s="23">
        <f>INDEX('Value risk_local currency'!B46:AE46,1,RiskxOI!$AG$4)</f>
        <v>96.09565546891396</v>
      </c>
      <c r="AK46" s="24">
        <f>INDEX('RiskxOI_local currency'!B46:AE46,1,RiskxOI!$AG$4)</f>
        <v>448797077.2669564</v>
      </c>
    </row>
    <row r="47" spans="1:37" ht="9.75">
      <c r="A47" s="35">
        <v>37742</v>
      </c>
      <c r="B47" s="25">
        <f>'Open interest'!B47*'Value risk'!B47</f>
        <v>1433358762.158647</v>
      </c>
      <c r="C47" s="25">
        <f>'Open interest'!C47*'Value risk'!C47</f>
        <v>363220029.65898657</v>
      </c>
      <c r="D47" s="25">
        <f>'Open interest'!D47*'Value risk'!D47</f>
        <v>840595516.3223422</v>
      </c>
      <c r="E47" s="25">
        <f>'Open interest'!E47*'Value risk'!E47</f>
        <v>156993220.92131326</v>
      </c>
      <c r="F47" s="25">
        <f>'Open interest'!F47*'Value risk'!F47</f>
        <v>190580698.14829022</v>
      </c>
      <c r="G47" s="25">
        <f>'Open interest'!G47*'Value risk'!G47</f>
        <v>419761321.1243517</v>
      </c>
      <c r="H47" s="25">
        <f>'Open interest'!H47*'Value risk'!H47</f>
        <v>330741946.9720104</v>
      </c>
      <c r="I47" s="25">
        <f>'Open interest'!I47*'Value risk'!I47</f>
        <v>198538273.68073985</v>
      </c>
      <c r="J47" s="25">
        <f>'Open interest'!J47*'Value risk'!J47</f>
        <v>11781853.83091644</v>
      </c>
      <c r="K47" s="25">
        <f>'Open interest'!K47*'Value risk'!K47</f>
        <v>350326716.58916587</v>
      </c>
      <c r="L47" s="25">
        <f>'Open interest'!L47*'Value risk'!L47</f>
        <v>149065058.52582622</v>
      </c>
      <c r="M47" s="25">
        <f>'Open interest'!M47*'Value risk'!M47</f>
        <v>42153766.22592159</v>
      </c>
      <c r="N47" s="25">
        <f>'Open interest'!N47*'Value risk'!N47</f>
        <v>59284034.02086004</v>
      </c>
      <c r="O47" s="25">
        <f>'Open interest'!O47*'Value risk'!O47</f>
        <v>257044011.77148888</v>
      </c>
      <c r="P47" s="25">
        <f>'Open interest'!P47*'Value risk'!P47</f>
        <v>83415050.90809517</v>
      </c>
      <c r="Q47" s="25">
        <f>'Open interest'!Q47*'Value risk'!Q47</f>
        <v>131907468.86343254</v>
      </c>
      <c r="R47" s="25">
        <f>'Open interest'!R47*'Value risk'!R47</f>
        <v>52412275.743951365</v>
      </c>
      <c r="S47" s="25">
        <f>'Open interest'!S47*'Value risk'!S47</f>
        <v>0</v>
      </c>
      <c r="T47" s="25">
        <f>'Open interest'!T47*'Value risk'!T47</f>
        <v>69709600.46620893</v>
      </c>
      <c r="U47" s="25">
        <f>'Open interest'!U47*'Value risk'!U47</f>
        <v>13159260.684094466</v>
      </c>
      <c r="V47" s="25">
        <f>'Open interest'!V47*'Value risk'!V47</f>
        <v>67074798.187328115</v>
      </c>
      <c r="W47" s="25">
        <f>'Open interest'!W47*'Value risk'!W47</f>
        <v>503932900.18790597</v>
      </c>
      <c r="X47" s="25">
        <f>'Open interest'!X47*'Value risk'!X47</f>
        <v>236415605.83670607</v>
      </c>
      <c r="Y47" s="25">
        <f>'Open interest'!Y47*'Value risk'!Y47</f>
        <v>0</v>
      </c>
      <c r="Z47" s="25">
        <f>'Open interest'!Z47*'Value risk'!Z47</f>
        <v>1796578791.8176336</v>
      </c>
      <c r="AA47" s="25">
        <f t="shared" si="0"/>
        <v>960823395.6080184</v>
      </c>
      <c r="AB47" s="25">
        <f t="shared" si="1"/>
        <v>541545541.3409137</v>
      </c>
      <c r="AC47" s="25">
        <f t="shared" si="2"/>
        <v>1561652970.9697921</v>
      </c>
      <c r="AD47" s="31">
        <f t="shared" si="3"/>
        <v>2984748227.2095795</v>
      </c>
      <c r="AE47" s="25">
        <f t="shared" si="4"/>
        <v>674722466.6245995</v>
      </c>
      <c r="AF47" s="36"/>
      <c r="AG47" s="24">
        <f t="shared" si="5"/>
        <v>503932900.18790597</v>
      </c>
      <c r="AH47" s="23">
        <f>INDEX('Value risk'!B47:AE47,1,RiskxOI!$AG$4)</f>
        <v>92.92293914339568</v>
      </c>
      <c r="AI47" s="24">
        <f>INDEX('Open interest'!B47:AE47,1,RiskxOI!$AG$4)</f>
        <v>5423127</v>
      </c>
      <c r="AJ47" s="23">
        <f>INDEX('Value risk_local currency'!B47:AE47,1,RiskxOI!$AG$4)</f>
        <v>92.92293914339568</v>
      </c>
      <c r="AK47" s="24">
        <f>INDEX('RiskxOI_local currency'!B47:AE47,1,RiskxOI!$AG$4)</f>
        <v>503932900.18790597</v>
      </c>
    </row>
    <row r="48" spans="1:37" ht="9.75">
      <c r="A48" s="35">
        <v>37773</v>
      </c>
      <c r="B48" s="25">
        <f>'Open interest'!B48*'Value risk'!B48</f>
        <v>1450920202.3434956</v>
      </c>
      <c r="C48" s="25">
        <f>'Open interest'!C48*'Value risk'!C48</f>
        <v>159566802.21410602</v>
      </c>
      <c r="D48" s="25">
        <f>'Open interest'!D48*'Value risk'!D48</f>
        <v>517482020.7674934</v>
      </c>
      <c r="E48" s="25">
        <f>'Open interest'!E48*'Value risk'!E48</f>
        <v>177640691.599012</v>
      </c>
      <c r="F48" s="25">
        <f>'Open interest'!F48*'Value risk'!F48</f>
        <v>191693283.56911057</v>
      </c>
      <c r="G48" s="25">
        <f>'Open interest'!G48*'Value risk'!G48</f>
        <v>565833104.7666214</v>
      </c>
      <c r="H48" s="25">
        <f>'Open interest'!H48*'Value risk'!H48</f>
        <v>581017207.0008571</v>
      </c>
      <c r="I48" s="25">
        <f>'Open interest'!I48*'Value risk'!I48</f>
        <v>346377159.4113116</v>
      </c>
      <c r="J48" s="25">
        <f>'Open interest'!J48*'Value risk'!J48</f>
        <v>15023207.11300678</v>
      </c>
      <c r="K48" s="25">
        <f>'Open interest'!K48*'Value risk'!K48</f>
        <v>551056934.1183696</v>
      </c>
      <c r="L48" s="25">
        <f>'Open interest'!L48*'Value risk'!L48</f>
        <v>271443539.7303031</v>
      </c>
      <c r="M48" s="25">
        <f>'Open interest'!M48*'Value risk'!M48</f>
        <v>71245299.55561729</v>
      </c>
      <c r="N48" s="25">
        <f>'Open interest'!N48*'Value risk'!N48</f>
        <v>308856929.5796095</v>
      </c>
      <c r="O48" s="25">
        <f>'Open interest'!O48*'Value risk'!O48</f>
        <v>370768564.0295726</v>
      </c>
      <c r="P48" s="25">
        <f>'Open interest'!P48*'Value risk'!P48</f>
        <v>81866179.16413796</v>
      </c>
      <c r="Q48" s="25">
        <f>'Open interest'!Q48*'Value risk'!Q48</f>
        <v>153715543.2128926</v>
      </c>
      <c r="R48" s="25">
        <f>'Open interest'!R48*'Value risk'!R48</f>
        <v>79774160.58733644</v>
      </c>
      <c r="S48" s="25">
        <f>'Open interest'!S48*'Value risk'!S48</f>
        <v>0</v>
      </c>
      <c r="T48" s="25">
        <f>'Open interest'!T48*'Value risk'!T48</f>
        <v>79179557.87763691</v>
      </c>
      <c r="U48" s="25">
        <f>'Open interest'!U48*'Value risk'!U48</f>
        <v>14175217.610324603</v>
      </c>
      <c r="V48" s="25">
        <f>'Open interest'!V48*'Value risk'!V48</f>
        <v>53202556.86129103</v>
      </c>
      <c r="W48" s="25">
        <f>'Open interest'!W48*'Value risk'!W48</f>
        <v>704379748.3124106</v>
      </c>
      <c r="X48" s="25">
        <f>'Open interest'!X48*'Value risk'!X48</f>
        <v>317119512.31423223</v>
      </c>
      <c r="Y48" s="25">
        <f>'Open interest'!Y48*'Value risk'!Y48</f>
        <v>0</v>
      </c>
      <c r="Z48" s="25">
        <f>'Open interest'!Z48*'Value risk'!Z48</f>
        <v>1610487004.5576015</v>
      </c>
      <c r="AA48" s="25">
        <f t="shared" si="0"/>
        <v>1508250678.291797</v>
      </c>
      <c r="AB48" s="25">
        <f t="shared" si="1"/>
        <v>893745773.40429</v>
      </c>
      <c r="AC48" s="25">
        <f t="shared" si="2"/>
        <v>2710853381.2756963</v>
      </c>
      <c r="AD48" s="31">
        <f t="shared" si="3"/>
        <v>2497303000.4932175</v>
      </c>
      <c r="AE48" s="25">
        <f t="shared" si="4"/>
        <v>832681779.3431921</v>
      </c>
      <c r="AF48" s="36"/>
      <c r="AG48" s="24">
        <f t="shared" si="5"/>
        <v>704379748.3124106</v>
      </c>
      <c r="AH48" s="23">
        <f>INDEX('Value risk'!B48:AE48,1,RiskxOI!$AG$4)</f>
        <v>134.7810172800605</v>
      </c>
      <c r="AI48" s="24">
        <f>INDEX('Open interest'!B48:AE48,1,RiskxOI!$AG$4)</f>
        <v>5226105</v>
      </c>
      <c r="AJ48" s="23">
        <f>INDEX('Value risk_local currency'!B48:AE48,1,RiskxOI!$AG$4)</f>
        <v>134.7810172800605</v>
      </c>
      <c r="AK48" s="24">
        <f>INDEX('RiskxOI_local currency'!B48:AE48,1,RiskxOI!$AG$4)</f>
        <v>704379748.3124106</v>
      </c>
    </row>
    <row r="49" spans="1:37" ht="9.75">
      <c r="A49" s="35">
        <v>37803</v>
      </c>
      <c r="B49" s="25">
        <f>'Open interest'!B49*'Value risk'!B49</f>
        <v>1448892188.6559067</v>
      </c>
      <c r="C49" s="25">
        <f>'Open interest'!C49*'Value risk'!C49</f>
        <v>223249519.9663905</v>
      </c>
      <c r="D49" s="25">
        <f>'Open interest'!D49*'Value risk'!D49</f>
        <v>501728159.9353269</v>
      </c>
      <c r="E49" s="25">
        <f>'Open interest'!E49*'Value risk'!E49</f>
        <v>348805222.75517774</v>
      </c>
      <c r="F49" s="25">
        <f>'Open interest'!F49*'Value risk'!F49</f>
        <v>317640321.57306135</v>
      </c>
      <c r="G49" s="25">
        <f>'Open interest'!G49*'Value risk'!G49</f>
        <v>532115200.3511017</v>
      </c>
      <c r="H49" s="25">
        <f>'Open interest'!H49*'Value risk'!H49</f>
        <v>615136257.1593096</v>
      </c>
      <c r="I49" s="25">
        <f>'Open interest'!I49*'Value risk'!I49</f>
        <v>298208025.94404536</v>
      </c>
      <c r="J49" s="25">
        <f>'Open interest'!J49*'Value risk'!J49</f>
        <v>14776614.368377585</v>
      </c>
      <c r="K49" s="25">
        <f>'Open interest'!K49*'Value risk'!K49</f>
        <v>524776200.9864336</v>
      </c>
      <c r="L49" s="25">
        <f>'Open interest'!L49*'Value risk'!L49</f>
        <v>227715146.5370506</v>
      </c>
      <c r="M49" s="25">
        <f>'Open interest'!M49*'Value risk'!M49</f>
        <v>70614398.43850094</v>
      </c>
      <c r="N49" s="25">
        <f>'Open interest'!N49*'Value risk'!N49</f>
        <v>368736141.40743256</v>
      </c>
      <c r="O49" s="25">
        <f>'Open interest'!O49*'Value risk'!O49</f>
        <v>254198487.7924908</v>
      </c>
      <c r="P49" s="25">
        <f>'Open interest'!P49*'Value risk'!P49</f>
        <v>72823474.04423034</v>
      </c>
      <c r="Q49" s="25">
        <f>'Open interest'!Q49*'Value risk'!Q49</f>
        <v>118576809.38245623</v>
      </c>
      <c r="R49" s="25">
        <f>'Open interest'!R49*'Value risk'!R49</f>
        <v>56433406.92251588</v>
      </c>
      <c r="S49" s="25">
        <f>'Open interest'!S49*'Value risk'!S49</f>
        <v>0</v>
      </c>
      <c r="T49" s="25">
        <f>'Open interest'!T49*'Value risk'!T49</f>
        <v>70222047.8801233</v>
      </c>
      <c r="U49" s="25">
        <f>'Open interest'!U49*'Value risk'!U49</f>
        <v>23887824.21383199</v>
      </c>
      <c r="V49" s="25">
        <f>'Open interest'!V49*'Value risk'!V49</f>
        <v>70997676.23050343</v>
      </c>
      <c r="W49" s="25">
        <f>'Open interest'!W49*'Value risk'!W49</f>
        <v>350841721.92832065</v>
      </c>
      <c r="X49" s="25">
        <f>'Open interest'!X49*'Value risk'!X49</f>
        <v>193584845.1244308</v>
      </c>
      <c r="Y49" s="25">
        <f>'Open interest'!Y49*'Value risk'!Y49</f>
        <v>0</v>
      </c>
      <c r="Z49" s="25">
        <f>'Open interest'!Z49*'Value risk'!Z49</f>
        <v>1672141708.622297</v>
      </c>
      <c r="AA49" s="25">
        <f t="shared" si="0"/>
        <v>1460236097.8228343</v>
      </c>
      <c r="AB49" s="25">
        <f t="shared" si="1"/>
        <v>823105745.9619851</v>
      </c>
      <c r="AC49" s="25">
        <f t="shared" si="2"/>
        <v>2652077985.192252</v>
      </c>
      <c r="AD49" s="31">
        <f t="shared" si="3"/>
        <v>2840315412.8858633</v>
      </c>
      <c r="AE49" s="25">
        <f t="shared" si="4"/>
        <v>667139726.4661521</v>
      </c>
      <c r="AF49" s="36"/>
      <c r="AG49" s="24">
        <f t="shared" si="5"/>
        <v>350841721.92832065</v>
      </c>
      <c r="AH49" s="23">
        <f>INDEX('Value risk'!B49:AE49,1,RiskxOI!$AG$4)</f>
        <v>63.68466008966355</v>
      </c>
      <c r="AI49" s="24">
        <f>INDEX('Open interest'!B49:AE49,1,RiskxOI!$AG$4)</f>
        <v>5509046</v>
      </c>
      <c r="AJ49" s="23">
        <f>INDEX('Value risk_local currency'!B49:AE49,1,RiskxOI!$AG$4)</f>
        <v>63.68466008966355</v>
      </c>
      <c r="AK49" s="24">
        <f>INDEX('RiskxOI_local currency'!B49:AE49,1,RiskxOI!$AG$4)</f>
        <v>350841721.92832065</v>
      </c>
    </row>
    <row r="50" spans="1:37" ht="9.75">
      <c r="A50" s="35">
        <v>37834</v>
      </c>
      <c r="B50" s="25">
        <f>'Open interest'!B50*'Value risk'!B50</f>
        <v>1085165271.6080415</v>
      </c>
      <c r="C50" s="25">
        <f>'Open interest'!C50*'Value risk'!C50</f>
        <v>174176275.77083883</v>
      </c>
      <c r="D50" s="25">
        <f>'Open interest'!D50*'Value risk'!D50</f>
        <v>381998710.78946805</v>
      </c>
      <c r="E50" s="25">
        <f>'Open interest'!E50*'Value risk'!E50</f>
        <v>271619039.7671477</v>
      </c>
      <c r="F50" s="25">
        <f>'Open interest'!F50*'Value risk'!F50</f>
        <v>208844489.7336948</v>
      </c>
      <c r="G50" s="25">
        <f>'Open interest'!G50*'Value risk'!G50</f>
        <v>488223541.74883103</v>
      </c>
      <c r="H50" s="25">
        <f>'Open interest'!H50*'Value risk'!H50</f>
        <v>689181251.2500067</v>
      </c>
      <c r="I50" s="25">
        <f>'Open interest'!I50*'Value risk'!I50</f>
        <v>357154141.6386342</v>
      </c>
      <c r="J50" s="25">
        <f>'Open interest'!J50*'Value risk'!J50</f>
        <v>25407568.20583809</v>
      </c>
      <c r="K50" s="25">
        <f>'Open interest'!K50*'Value risk'!K50</f>
        <v>478063119.9113972</v>
      </c>
      <c r="L50" s="25">
        <f>'Open interest'!L50*'Value risk'!L50</f>
        <v>224093041.51021582</v>
      </c>
      <c r="M50" s="25">
        <f>'Open interest'!M50*'Value risk'!M50</f>
        <v>63971766.93607134</v>
      </c>
      <c r="N50" s="25">
        <f>'Open interest'!N50*'Value risk'!N50</f>
        <v>416969279.3188532</v>
      </c>
      <c r="O50" s="25">
        <f>'Open interest'!O50*'Value risk'!O50</f>
        <v>257814471.67210582</v>
      </c>
      <c r="P50" s="25">
        <f>'Open interest'!P50*'Value risk'!P50</f>
        <v>81223328.36130737</v>
      </c>
      <c r="Q50" s="25">
        <f>'Open interest'!Q50*'Value risk'!Q50</f>
        <v>131635875.02164702</v>
      </c>
      <c r="R50" s="25">
        <f>'Open interest'!R50*'Value risk'!R50</f>
        <v>55535138.19171832</v>
      </c>
      <c r="S50" s="25">
        <f>'Open interest'!S50*'Value risk'!S50</f>
        <v>0</v>
      </c>
      <c r="T50" s="25">
        <f>'Open interest'!T50*'Value risk'!T50</f>
        <v>97162027.51700012</v>
      </c>
      <c r="U50" s="25">
        <f>'Open interest'!U50*'Value risk'!U50</f>
        <v>16438719.989499016</v>
      </c>
      <c r="V50" s="25">
        <f>'Open interest'!V50*'Value risk'!V50</f>
        <v>60667771.21727586</v>
      </c>
      <c r="W50" s="25">
        <f>'Open interest'!W50*'Value risk'!W50</f>
        <v>335578978.90263134</v>
      </c>
      <c r="X50" s="25">
        <f>'Open interest'!X50*'Value risk'!X50</f>
        <v>150171295.28727695</v>
      </c>
      <c r="Y50" s="25">
        <f>'Open interest'!Y50*'Value risk'!Y50</f>
        <v>0</v>
      </c>
      <c r="Z50" s="25">
        <f>'Open interest'!Z50*'Value risk'!Z50</f>
        <v>1259341547.3788805</v>
      </c>
      <c r="AA50" s="25">
        <f t="shared" si="0"/>
        <v>1559966502.84331</v>
      </c>
      <c r="AB50" s="25">
        <f t="shared" si="1"/>
        <v>766127928.3576844</v>
      </c>
      <c r="AC50" s="25">
        <f t="shared" si="2"/>
        <v>2743063710.519848</v>
      </c>
      <c r="AD50" s="31">
        <f t="shared" si="3"/>
        <v>2121803787.6691911</v>
      </c>
      <c r="AE50" s="25">
        <f t="shared" si="4"/>
        <v>700477331.9705535</v>
      </c>
      <c r="AF50" s="36"/>
      <c r="AG50" s="24">
        <f t="shared" si="5"/>
        <v>335578978.90263134</v>
      </c>
      <c r="AH50" s="23">
        <f>INDEX('Value risk'!B50:AE50,1,RiskxOI!$AG$4)</f>
        <v>64.59005341382151</v>
      </c>
      <c r="AI50" s="24">
        <f>INDEX('Open interest'!B50:AE50,1,RiskxOI!$AG$4)</f>
        <v>5195521</v>
      </c>
      <c r="AJ50" s="23">
        <f>INDEX('Value risk_local currency'!B50:AE50,1,RiskxOI!$AG$4)</f>
        <v>64.59005341382151</v>
      </c>
      <c r="AK50" s="24">
        <f>INDEX('RiskxOI_local currency'!B50:AE50,1,RiskxOI!$AG$4)</f>
        <v>335578978.90263134</v>
      </c>
    </row>
    <row r="51" spans="1:37" ht="9.75">
      <c r="A51" s="35">
        <v>37865</v>
      </c>
      <c r="B51" s="25">
        <f>'Open interest'!B51*'Value risk'!B51</f>
        <v>1269553161.078031</v>
      </c>
      <c r="C51" s="25">
        <f>'Open interest'!C51*'Value risk'!C51</f>
        <v>167319654.5454548</v>
      </c>
      <c r="D51" s="25">
        <f>'Open interest'!D51*'Value risk'!D51</f>
        <v>535356355.84640265</v>
      </c>
      <c r="E51" s="25">
        <f>'Open interest'!E51*'Value risk'!E51</f>
        <v>394783361.2186864</v>
      </c>
      <c r="F51" s="25">
        <f>'Open interest'!F51*'Value risk'!F51</f>
        <v>357149259.4268555</v>
      </c>
      <c r="G51" s="25">
        <f>'Open interest'!G51*'Value risk'!G51</f>
        <v>464401668.48622954</v>
      </c>
      <c r="H51" s="25">
        <f>'Open interest'!H51*'Value risk'!H51</f>
        <v>600371808.6901019</v>
      </c>
      <c r="I51" s="25">
        <f>'Open interest'!I51*'Value risk'!I51</f>
        <v>380570188.54629993</v>
      </c>
      <c r="J51" s="25">
        <f>'Open interest'!J51*'Value risk'!J51</f>
        <v>26028431.438087635</v>
      </c>
      <c r="K51" s="25">
        <f>'Open interest'!K51*'Value risk'!K51</f>
        <v>439752350.7773161</v>
      </c>
      <c r="L51" s="25">
        <f>'Open interest'!L51*'Value risk'!L51</f>
        <v>299560752.3878132</v>
      </c>
      <c r="M51" s="25">
        <f>'Open interest'!M51*'Value risk'!M51</f>
        <v>104761393.48109163</v>
      </c>
      <c r="N51" s="25">
        <f>'Open interest'!N51*'Value risk'!N51</f>
        <v>331338934.7708193</v>
      </c>
      <c r="O51" s="25">
        <f>'Open interest'!O51*'Value risk'!O51</f>
        <v>214006803.37985513</v>
      </c>
      <c r="P51" s="25">
        <f>'Open interest'!P51*'Value risk'!P51</f>
        <v>86227284.81319119</v>
      </c>
      <c r="Q51" s="25">
        <f>'Open interest'!Q51*'Value risk'!Q51</f>
        <v>159178176.10927814</v>
      </c>
      <c r="R51" s="25">
        <f>'Open interest'!R51*'Value risk'!R51</f>
        <v>70827020.03661588</v>
      </c>
      <c r="S51" s="25">
        <f>'Open interest'!S51*'Value risk'!S51</f>
        <v>0</v>
      </c>
      <c r="T51" s="25">
        <f>'Open interest'!T51*'Value risk'!T51</f>
        <v>85566152.89628197</v>
      </c>
      <c r="U51" s="25">
        <f>'Open interest'!U51*'Value risk'!U51</f>
        <v>20516470.223823175</v>
      </c>
      <c r="V51" s="25">
        <f>'Open interest'!V51*'Value risk'!V51</f>
        <v>60697565.989362545</v>
      </c>
      <c r="W51" s="25">
        <f>'Open interest'!W51*'Value risk'!W51</f>
        <v>342843713.5002518</v>
      </c>
      <c r="X51" s="25">
        <f>'Open interest'!X51*'Value risk'!X51</f>
        <v>185032615.1714273</v>
      </c>
      <c r="Y51" s="25">
        <f>'Open interest'!Y51*'Value risk'!Y51</f>
        <v>0</v>
      </c>
      <c r="Z51" s="25">
        <f>'Open interest'!Z51*'Value risk'!Z51</f>
        <v>1436872815.6234858</v>
      </c>
      <c r="AA51" s="25">
        <f t="shared" si="0"/>
        <v>1471372097.1607192</v>
      </c>
      <c r="AB51" s="25">
        <f t="shared" si="1"/>
        <v>844074496.6462209</v>
      </c>
      <c r="AC51" s="25">
        <f t="shared" si="2"/>
        <v>2646785528.5777593</v>
      </c>
      <c r="AD51" s="31">
        <f t="shared" si="3"/>
        <v>2724161792.1154304</v>
      </c>
      <c r="AE51" s="25">
        <f t="shared" si="4"/>
        <v>697019473.4484081</v>
      </c>
      <c r="AF51" s="36"/>
      <c r="AG51" s="24">
        <f t="shared" si="5"/>
        <v>342843713.5002518</v>
      </c>
      <c r="AH51" s="23">
        <f>INDEX('Value risk'!B51:AE51,1,RiskxOI!$AG$4)</f>
        <v>70.14402314299103</v>
      </c>
      <c r="AI51" s="24">
        <f>INDEX('Open interest'!B51:AE51,1,RiskxOI!$AG$4)</f>
        <v>4887711</v>
      </c>
      <c r="AJ51" s="23">
        <f>INDEX('Value risk_local currency'!B51:AE51,1,RiskxOI!$AG$4)</f>
        <v>70.14402314299103</v>
      </c>
      <c r="AK51" s="24">
        <f>INDEX('RiskxOI_local currency'!B51:AE51,1,RiskxOI!$AG$4)</f>
        <v>342843713.5002518</v>
      </c>
    </row>
    <row r="52" spans="1:37" ht="9.75">
      <c r="A52" s="35">
        <v>37895</v>
      </c>
      <c r="B52" s="25">
        <f>'Open interest'!B52*'Value risk'!B52</f>
        <v>843501092.3426907</v>
      </c>
      <c r="C52" s="25">
        <f>'Open interest'!C52*'Value risk'!C52</f>
        <v>138156632.0559505</v>
      </c>
      <c r="D52" s="25">
        <f>'Open interest'!D52*'Value risk'!D52</f>
        <v>619615550.0154141</v>
      </c>
      <c r="E52" s="25">
        <f>'Open interest'!E52*'Value risk'!E52</f>
        <v>545221665.3486501</v>
      </c>
      <c r="F52" s="25">
        <f>'Open interest'!F52*'Value risk'!F52</f>
        <v>511711327.0508135</v>
      </c>
      <c r="G52" s="25">
        <f>'Open interest'!G52*'Value risk'!G52</f>
        <v>407615317.125729</v>
      </c>
      <c r="H52" s="25">
        <f>'Open interest'!H52*'Value risk'!H52</f>
        <v>689424871.4093279</v>
      </c>
      <c r="I52" s="25">
        <f>'Open interest'!I52*'Value risk'!I52</f>
        <v>362392828.87610996</v>
      </c>
      <c r="J52" s="25">
        <f>'Open interest'!J52*'Value risk'!J52</f>
        <v>21614451.874504376</v>
      </c>
      <c r="K52" s="25">
        <f>'Open interest'!K52*'Value risk'!K52</f>
        <v>466277621.3380239</v>
      </c>
      <c r="L52" s="25">
        <f>'Open interest'!L52*'Value risk'!L52</f>
        <v>246102902.2948408</v>
      </c>
      <c r="M52" s="25">
        <f>'Open interest'!M52*'Value risk'!M52</f>
        <v>87048875.96850792</v>
      </c>
      <c r="N52" s="25">
        <f>'Open interest'!N52*'Value risk'!N52</f>
        <v>284531634.8217122</v>
      </c>
      <c r="O52" s="25">
        <f>'Open interest'!O52*'Value risk'!O52</f>
        <v>261097282.73704505</v>
      </c>
      <c r="P52" s="25">
        <f>'Open interest'!P52*'Value risk'!P52</f>
        <v>87532467.09050858</v>
      </c>
      <c r="Q52" s="25">
        <f>'Open interest'!Q52*'Value risk'!Q52</f>
        <v>186067335.6650909</v>
      </c>
      <c r="R52" s="25">
        <f>'Open interest'!R52*'Value risk'!R52</f>
        <v>83173037.93908694</v>
      </c>
      <c r="S52" s="25">
        <f>'Open interest'!S52*'Value risk'!S52</f>
        <v>0</v>
      </c>
      <c r="T52" s="25">
        <f>'Open interest'!T52*'Value risk'!T52</f>
        <v>120241070.85484116</v>
      </c>
      <c r="U52" s="25">
        <f>'Open interest'!U52*'Value risk'!U52</f>
        <v>28133331.074817024</v>
      </c>
      <c r="V52" s="25">
        <f>'Open interest'!V52*'Value risk'!V52</f>
        <v>96220052.98977204</v>
      </c>
      <c r="W52" s="25">
        <f>'Open interest'!W52*'Value risk'!W52</f>
        <v>530685441.70104104</v>
      </c>
      <c r="X52" s="25">
        <f>'Open interest'!X52*'Value risk'!X52</f>
        <v>312564614.2122876</v>
      </c>
      <c r="Y52" s="25">
        <f>'Open interest'!Y52*'Value risk'!Y52</f>
        <v>0</v>
      </c>
      <c r="Z52" s="25">
        <f>'Open interest'!Z52*'Value risk'!Z52</f>
        <v>981657724.3986412</v>
      </c>
      <c r="AA52" s="25">
        <f t="shared" si="0"/>
        <v>1481047469.285671</v>
      </c>
      <c r="AB52" s="25">
        <f t="shared" si="1"/>
        <v>799429399.6013726</v>
      </c>
      <c r="AC52" s="25">
        <f t="shared" si="2"/>
        <v>2565008503.7087555</v>
      </c>
      <c r="AD52" s="31">
        <f t="shared" si="3"/>
        <v>2658206266.813519</v>
      </c>
      <c r="AE52" s="25">
        <f t="shared" si="4"/>
        <v>862464578.3511617</v>
      </c>
      <c r="AF52" s="36"/>
      <c r="AG52" s="24">
        <f t="shared" si="5"/>
        <v>530685441.70104104</v>
      </c>
      <c r="AH52" s="23">
        <f>INDEX('Value risk'!B52:AE52,1,RiskxOI!$AG$4)</f>
        <v>105.55822812879552</v>
      </c>
      <c r="AI52" s="24">
        <f>INDEX('Open interest'!B52:AE52,1,RiskxOI!$AG$4)</f>
        <v>5027419</v>
      </c>
      <c r="AJ52" s="23">
        <f>INDEX('Value risk_local currency'!B52:AE52,1,RiskxOI!$AG$4)</f>
        <v>105.55822812879552</v>
      </c>
      <c r="AK52" s="24">
        <f>INDEX('RiskxOI_local currency'!B52:AE52,1,RiskxOI!$AG$4)</f>
        <v>530685441.70104104</v>
      </c>
    </row>
    <row r="53" spans="1:37" ht="9.75">
      <c r="A53" s="35">
        <v>37926</v>
      </c>
      <c r="B53" s="25">
        <f>'Open interest'!B53*'Value risk'!B53</f>
        <v>997393145.3103096</v>
      </c>
      <c r="C53" s="25">
        <f>'Open interest'!C53*'Value risk'!C53</f>
        <v>158587804.86999568</v>
      </c>
      <c r="D53" s="25">
        <f>'Open interest'!D53*'Value risk'!D53</f>
        <v>511553218.686842</v>
      </c>
      <c r="E53" s="25">
        <f>'Open interest'!E53*'Value risk'!E53</f>
        <v>521074212.8654719</v>
      </c>
      <c r="F53" s="25">
        <f>'Open interest'!F53*'Value risk'!F53</f>
        <v>513659778.2210419</v>
      </c>
      <c r="G53" s="25">
        <f>'Open interest'!G53*'Value risk'!G53</f>
        <v>375566022.9903625</v>
      </c>
      <c r="H53" s="25">
        <f>'Open interest'!H53*'Value risk'!H53</f>
        <v>515062821.89168847</v>
      </c>
      <c r="I53" s="25">
        <f>'Open interest'!I53*'Value risk'!I53</f>
        <v>311814498.1372684</v>
      </c>
      <c r="J53" s="25">
        <f>'Open interest'!J53*'Value risk'!J53</f>
        <v>18166783.28611428</v>
      </c>
      <c r="K53" s="25">
        <f>'Open interest'!K53*'Value risk'!K53</f>
        <v>353550723.67951536</v>
      </c>
      <c r="L53" s="25">
        <f>'Open interest'!L53*'Value risk'!L53</f>
        <v>188099420.25496167</v>
      </c>
      <c r="M53" s="25">
        <f>'Open interest'!M53*'Value risk'!M53</f>
        <v>58397009.19536133</v>
      </c>
      <c r="N53" s="25">
        <f>'Open interest'!N53*'Value risk'!N53</f>
        <v>226981788.18964168</v>
      </c>
      <c r="O53" s="25">
        <f>'Open interest'!O53*'Value risk'!O53</f>
        <v>451929425.7980507</v>
      </c>
      <c r="P53" s="25">
        <f>'Open interest'!P53*'Value risk'!P53</f>
        <v>126607078.67477192</v>
      </c>
      <c r="Q53" s="25">
        <f>'Open interest'!Q53*'Value risk'!Q53</f>
        <v>202649375.79277906</v>
      </c>
      <c r="R53" s="25">
        <f>'Open interest'!R53*'Value risk'!R53</f>
        <v>78726692.58864363</v>
      </c>
      <c r="S53" s="25">
        <f>'Open interest'!S53*'Value risk'!S53</f>
        <v>0</v>
      </c>
      <c r="T53" s="25">
        <f>'Open interest'!T53*'Value risk'!T53</f>
        <v>100927980.20361538</v>
      </c>
      <c r="U53" s="25">
        <f>'Open interest'!U53*'Value risk'!U53</f>
        <v>37137590.925868995</v>
      </c>
      <c r="V53" s="25">
        <f>'Open interest'!V53*'Value risk'!V53</f>
        <v>81858969.14221208</v>
      </c>
      <c r="W53" s="25">
        <f>'Open interest'!W53*'Value risk'!W53</f>
        <v>365405897.3672735</v>
      </c>
      <c r="X53" s="25">
        <f>'Open interest'!X53*'Value risk'!X53</f>
        <v>232843321.6102452</v>
      </c>
      <c r="Y53" s="25">
        <f>'Open interest'!Y53*'Value risk'!Y53</f>
        <v>0</v>
      </c>
      <c r="Z53" s="25">
        <f>'Open interest'!Z53*'Value risk'!Z53</f>
        <v>1155980950.1803052</v>
      </c>
      <c r="AA53" s="25">
        <f t="shared" si="0"/>
        <v>1220610126.3054338</v>
      </c>
      <c r="AB53" s="25">
        <f t="shared" si="1"/>
        <v>600047153.1298385</v>
      </c>
      <c r="AC53" s="25">
        <f t="shared" si="2"/>
        <v>2047639067.624914</v>
      </c>
      <c r="AD53" s="31">
        <f t="shared" si="3"/>
        <v>2702268159.953661</v>
      </c>
      <c r="AE53" s="25">
        <f t="shared" si="4"/>
        <v>1079837113.125942</v>
      </c>
      <c r="AF53" s="36"/>
      <c r="AG53" s="24">
        <f t="shared" si="5"/>
        <v>365405897.3672735</v>
      </c>
      <c r="AH53" s="23">
        <f>INDEX('Value risk'!B53:AE53,1,RiskxOI!$AG$4)</f>
        <v>71.63503994113897</v>
      </c>
      <c r="AI53" s="24">
        <f>INDEX('Open interest'!B53:AE53,1,RiskxOI!$AG$4)</f>
        <v>5100938</v>
      </c>
      <c r="AJ53" s="23">
        <f>INDEX('Value risk_local currency'!B53:AE53,1,RiskxOI!$AG$4)</f>
        <v>71.63503994113897</v>
      </c>
      <c r="AK53" s="24">
        <f>INDEX('RiskxOI_local currency'!B53:AE53,1,RiskxOI!$AG$4)</f>
        <v>365405897.3672735</v>
      </c>
    </row>
    <row r="54" spans="1:37" ht="9.75">
      <c r="A54" s="35">
        <v>37956</v>
      </c>
      <c r="B54" s="25">
        <f>'Open interest'!B54*'Value risk'!B54</f>
        <v>910936816.2684639</v>
      </c>
      <c r="C54" s="25">
        <f>'Open interest'!C54*'Value risk'!C54</f>
        <v>110260892.87748829</v>
      </c>
      <c r="D54" s="25">
        <f>'Open interest'!D54*'Value risk'!D54</f>
        <v>306515113.8641029</v>
      </c>
      <c r="E54" s="25">
        <f>'Open interest'!E54*'Value risk'!E54</f>
        <v>291065396.7478104</v>
      </c>
      <c r="F54" s="25">
        <f>'Open interest'!F54*'Value risk'!F54</f>
        <v>326870821.84097016</v>
      </c>
      <c r="G54" s="25">
        <f>'Open interest'!G54*'Value risk'!G54</f>
        <v>337957620.48797166</v>
      </c>
      <c r="H54" s="25">
        <f>'Open interest'!H54*'Value risk'!H54</f>
        <v>527427324.5968786</v>
      </c>
      <c r="I54" s="25">
        <f>'Open interest'!I54*'Value risk'!I54</f>
        <v>338487884.3437856</v>
      </c>
      <c r="J54" s="25">
        <f>'Open interest'!J54*'Value risk'!J54</f>
        <v>29817894.716087982</v>
      </c>
      <c r="K54" s="25">
        <f>'Open interest'!K54*'Value risk'!K54</f>
        <v>317339861.02653694</v>
      </c>
      <c r="L54" s="25">
        <f>'Open interest'!L54*'Value risk'!L54</f>
        <v>184505619.44552284</v>
      </c>
      <c r="M54" s="25">
        <f>'Open interest'!M54*'Value risk'!M54</f>
        <v>85704367.09219253</v>
      </c>
      <c r="N54" s="25">
        <f>'Open interest'!N54*'Value risk'!N54</f>
        <v>175751925.55394992</v>
      </c>
      <c r="O54" s="25">
        <f>'Open interest'!O54*'Value risk'!O54</f>
        <v>372965511.84700793</v>
      </c>
      <c r="P54" s="25">
        <f>'Open interest'!P54*'Value risk'!P54</f>
        <v>130496801.78899565</v>
      </c>
      <c r="Q54" s="25">
        <f>'Open interest'!Q54*'Value risk'!Q54</f>
        <v>151880914.86356917</v>
      </c>
      <c r="R54" s="25">
        <f>'Open interest'!R54*'Value risk'!R54</f>
        <v>73447581.3737467</v>
      </c>
      <c r="S54" s="25">
        <f>'Open interest'!S54*'Value risk'!S54</f>
        <v>0</v>
      </c>
      <c r="T54" s="25">
        <f>'Open interest'!T54*'Value risk'!T54</f>
        <v>54629353.69868692</v>
      </c>
      <c r="U54" s="25">
        <f>'Open interest'!U54*'Value risk'!U54</f>
        <v>21197426.27336115</v>
      </c>
      <c r="V54" s="25">
        <f>'Open interest'!V54*'Value risk'!V54</f>
        <v>59783543.949704595</v>
      </c>
      <c r="W54" s="25">
        <f>'Open interest'!W54*'Value risk'!W54</f>
        <v>637286618.488258</v>
      </c>
      <c r="X54" s="25">
        <f>'Open interest'!X54*'Value risk'!X54</f>
        <v>288703570.0941709</v>
      </c>
      <c r="Y54" s="25">
        <f>'Open interest'!Y54*'Value risk'!Y54</f>
        <v>0</v>
      </c>
      <c r="Z54" s="25">
        <f>'Open interest'!Z54*'Value risk'!Z54</f>
        <v>1021197709.1459522</v>
      </c>
      <c r="AA54" s="25">
        <f t="shared" si="0"/>
        <v>1233690724.144724</v>
      </c>
      <c r="AB54" s="25">
        <f t="shared" si="1"/>
        <v>587549847.5642524</v>
      </c>
      <c r="AC54" s="25">
        <f t="shared" si="2"/>
        <v>1996992497.262926</v>
      </c>
      <c r="AD54" s="31">
        <f t="shared" si="3"/>
        <v>1945649041.5988357</v>
      </c>
      <c r="AE54" s="25">
        <f t="shared" si="4"/>
        <v>864401133.7950722</v>
      </c>
      <c r="AF54" s="36"/>
      <c r="AG54" s="24">
        <f t="shared" si="5"/>
        <v>637286618.488258</v>
      </c>
      <c r="AH54" s="23">
        <f>INDEX('Value risk'!B54:AE54,1,RiskxOI!$AG$4)</f>
        <v>133.58505729484642</v>
      </c>
      <c r="AI54" s="24">
        <f>INDEX('Open interest'!B54:AE54,1,RiskxOI!$AG$4)</f>
        <v>4770643</v>
      </c>
      <c r="AJ54" s="23">
        <f>INDEX('Value risk_local currency'!B54:AE54,1,RiskxOI!$AG$4)</f>
        <v>133.58505729484642</v>
      </c>
      <c r="AK54" s="24">
        <f>INDEX('RiskxOI_local currency'!B54:AE54,1,RiskxOI!$AG$4)</f>
        <v>637286618.488258</v>
      </c>
    </row>
    <row r="55" spans="1:37" ht="9.75">
      <c r="A55" s="35">
        <v>37987</v>
      </c>
      <c r="B55" s="25">
        <f>'Open interest'!B55*'Value risk'!B55</f>
        <v>1120902878.7446532</v>
      </c>
      <c r="C55" s="25">
        <f>'Open interest'!C55*'Value risk'!C55</f>
        <v>203494044.65131766</v>
      </c>
      <c r="D55" s="25">
        <f>'Open interest'!D55*'Value risk'!D55</f>
        <v>328699054.4642856</v>
      </c>
      <c r="E55" s="25">
        <f>'Open interest'!E55*'Value risk'!E55</f>
        <v>260660547.85525233</v>
      </c>
      <c r="G55" s="25">
        <f>'Open interest'!G55*'Value risk'!G55</f>
        <v>379794348.94644576</v>
      </c>
      <c r="H55" s="25">
        <f>'Open interest'!H55*'Value risk'!H55</f>
        <v>705466156.8613296</v>
      </c>
      <c r="I55" s="25">
        <f>'Open interest'!I55*'Value risk'!I55</f>
        <v>356314387.1761781</v>
      </c>
      <c r="J55" s="25">
        <f>'Open interest'!J55*'Value risk'!J55</f>
        <v>20909173.39082176</v>
      </c>
      <c r="K55" s="25">
        <f>'Open interest'!K55*'Value risk'!K55</f>
        <v>467324820.68951553</v>
      </c>
      <c r="L55" s="25">
        <f>'Open interest'!L55*'Value risk'!L55</f>
        <v>245085918.5437843</v>
      </c>
      <c r="M55" s="25">
        <f>'Open interest'!M55*'Value risk'!M55</f>
        <v>87804824.14555311</v>
      </c>
      <c r="N55" s="25">
        <f>'Open interest'!N55*'Value risk'!N55</f>
        <v>173204392.24132308</v>
      </c>
      <c r="O55" s="25">
        <f>'Open interest'!O55*'Value risk'!O55</f>
        <v>476112708.88013244</v>
      </c>
      <c r="P55" s="25">
        <f>'Open interest'!P55*'Value risk'!P55</f>
        <v>139386094.04900688</v>
      </c>
      <c r="Q55" s="25">
        <f>'Open interest'!Q55*'Value risk'!Q55</f>
        <v>180033849.8573856</v>
      </c>
      <c r="R55" s="25">
        <f>'Open interest'!R55*'Value risk'!R55</f>
        <v>107177171.87376505</v>
      </c>
      <c r="S55" s="25">
        <f>'Open interest'!S55*'Value risk'!S55</f>
        <v>0</v>
      </c>
      <c r="T55" s="25">
        <f>'Open interest'!T55*'Value risk'!T55</f>
        <v>136641267.29205558</v>
      </c>
      <c r="U55" s="25">
        <f>'Open interest'!U55*'Value risk'!U55</f>
        <v>34258674.665781625</v>
      </c>
      <c r="V55" s="25">
        <f>'Open interest'!V55*'Value risk'!V55</f>
        <v>133809349.48503996</v>
      </c>
      <c r="W55" s="25">
        <f>'Open interest'!W55*'Value risk'!W55</f>
        <v>513908765.67837685</v>
      </c>
      <c r="X55" s="25">
        <f>'Open interest'!X55*'Value risk'!X55</f>
        <v>316690199.1020229</v>
      </c>
      <c r="Y55" s="25">
        <f>'Open interest'!Y55*'Value risk'!Y55</f>
        <v>0</v>
      </c>
      <c r="Z55" s="25">
        <f>'Open interest'!Z55*'Value risk'!Z55</f>
        <v>1324396923.3959708</v>
      </c>
      <c r="AA55" s="25">
        <f t="shared" si="0"/>
        <v>1462484066.3747752</v>
      </c>
      <c r="AB55" s="25">
        <f t="shared" si="1"/>
        <v>800215563.378853</v>
      </c>
      <c r="AC55" s="25">
        <f t="shared" si="2"/>
        <v>2435904021.9949512</v>
      </c>
      <c r="AD55" s="31">
        <f t="shared" si="3"/>
        <v>1913756525.7155087</v>
      </c>
      <c r="AE55" s="25">
        <f t="shared" si="4"/>
        <v>1207419116.1031673</v>
      </c>
      <c r="AF55" s="36"/>
      <c r="AG55" s="24">
        <f t="shared" si="5"/>
        <v>513908765.67837685</v>
      </c>
      <c r="AH55" s="23">
        <f>INDEX('Value risk'!B55:AE55,1,RiskxOI!$AG$4)</f>
        <v>95.9445524397163</v>
      </c>
      <c r="AI55" s="24">
        <f>INDEX('Open interest'!B55:AE55,1,RiskxOI!$AG$4)</f>
        <v>5356310</v>
      </c>
      <c r="AJ55" s="23">
        <f>INDEX('Value risk_local currency'!B55:AE55,1,RiskxOI!$AG$4)</f>
        <v>95.9445524397163</v>
      </c>
      <c r="AK55" s="24">
        <f>INDEX('RiskxOI_local currency'!B55:AE55,1,RiskxOI!$AG$4)</f>
        <v>513908765.67837685</v>
      </c>
    </row>
    <row r="56" spans="1:37" ht="9.75">
      <c r="A56" s="35">
        <v>38018</v>
      </c>
      <c r="B56" s="25">
        <f>'Open interest'!B56*'Value risk'!B56</f>
        <v>882843518.3761216</v>
      </c>
      <c r="C56" s="25">
        <f>'Open interest'!C56*'Value risk'!C56</f>
        <v>174326059.1098577</v>
      </c>
      <c r="D56" s="25">
        <f>'Open interest'!D56*'Value risk'!D56</f>
        <v>426059568.21450025</v>
      </c>
      <c r="E56" s="25">
        <f>'Open interest'!E56*'Value risk'!E56</f>
        <v>337854929.2579621</v>
      </c>
      <c r="F56" s="25">
        <f>'Open interest'!F56*'Value risk'!F56</f>
        <v>300231685.2736145</v>
      </c>
      <c r="G56" s="25">
        <f>'Open interest'!G56*'Value risk'!G56</f>
        <v>324944822.24181724</v>
      </c>
      <c r="H56" s="25">
        <f>'Open interest'!H56*'Value risk'!H56</f>
        <v>467563171.0425682</v>
      </c>
      <c r="I56" s="25">
        <f>'Open interest'!I56*'Value risk'!I56</f>
        <v>257053771.37590882</v>
      </c>
      <c r="J56" s="25">
        <f>'Open interest'!J56*'Value risk'!J56</f>
        <v>21635105.710484218</v>
      </c>
      <c r="K56" s="25">
        <f>'Open interest'!K56*'Value risk'!K56</f>
        <v>257264707.47165385</v>
      </c>
      <c r="L56" s="25">
        <f>'Open interest'!L56*'Value risk'!L56</f>
        <v>167229965.5212543</v>
      </c>
      <c r="M56" s="25">
        <f>'Open interest'!M56*'Value risk'!M56</f>
        <v>78694574.82106991</v>
      </c>
      <c r="N56" s="25">
        <f>'Open interest'!N56*'Value risk'!N56</f>
        <v>158172768.157085</v>
      </c>
      <c r="O56" s="25">
        <f>'Open interest'!O56*'Value risk'!O56</f>
        <v>443538392.0929288</v>
      </c>
      <c r="P56" s="25">
        <f>'Open interest'!P56*'Value risk'!P56</f>
        <v>130013012.6099175</v>
      </c>
      <c r="Q56" s="25">
        <f>'Open interest'!Q56*'Value risk'!Q56</f>
        <v>141867403.35604858</v>
      </c>
      <c r="R56" s="25">
        <f>'Open interest'!R56*'Value risk'!R56</f>
        <v>70256429.40093398</v>
      </c>
      <c r="S56" s="25">
        <f>'Open interest'!S56*'Value risk'!S56</f>
        <v>0</v>
      </c>
      <c r="T56" s="25">
        <f>'Open interest'!T56*'Value risk'!T56</f>
        <v>111054009.71846358</v>
      </c>
      <c r="U56" s="25">
        <f>'Open interest'!U56*'Value risk'!U56</f>
        <v>41770649.282251865</v>
      </c>
      <c r="V56" s="25">
        <f>'Open interest'!V56*'Value risk'!V56</f>
        <v>101468822.35035345</v>
      </c>
      <c r="W56" s="25">
        <f>'Open interest'!W56*'Value risk'!W56</f>
        <v>370149443.5062606</v>
      </c>
      <c r="X56" s="25">
        <f>'Open interest'!X56*'Value risk'!X56</f>
        <v>215171276.72841156</v>
      </c>
      <c r="Y56" s="25">
        <f>'Open interest'!Y56*'Value risk'!Y56</f>
        <v>0</v>
      </c>
      <c r="Z56" s="25">
        <f>'Open interest'!Z56*'Value risk'!Z56</f>
        <v>1057169577.4859793</v>
      </c>
      <c r="AA56" s="25">
        <f t="shared" si="0"/>
        <v>1071196870.3707786</v>
      </c>
      <c r="AB56" s="25">
        <f t="shared" si="1"/>
        <v>503189247.813978</v>
      </c>
      <c r="AC56" s="25">
        <f t="shared" si="2"/>
        <v>1732558886.3418417</v>
      </c>
      <c r="AD56" s="31">
        <f t="shared" si="3"/>
        <v>2121315760.2320561</v>
      </c>
      <c r="AE56" s="25">
        <f t="shared" si="4"/>
        <v>1039968718.8108977</v>
      </c>
      <c r="AF56" s="36"/>
      <c r="AG56" s="24">
        <f t="shared" si="5"/>
        <v>370149443.5062606</v>
      </c>
      <c r="AH56" s="23">
        <f>INDEX('Value risk'!B56:AE56,1,RiskxOI!$AG$4)</f>
        <v>63.07303097872154</v>
      </c>
      <c r="AI56" s="24">
        <f>INDEX('Open interest'!B56:AE56,1,RiskxOI!$AG$4)</f>
        <v>5868585</v>
      </c>
      <c r="AJ56" s="23">
        <f>INDEX('Value risk_local currency'!B56:AE56,1,RiskxOI!$AG$4)</f>
        <v>63.07303097872154</v>
      </c>
      <c r="AK56" s="24">
        <f>INDEX('RiskxOI_local currency'!B56:AE56,1,RiskxOI!$AG$4)</f>
        <v>370149443.5062606</v>
      </c>
    </row>
    <row r="57" spans="1:37" ht="9.75">
      <c r="A57" s="35">
        <v>38047</v>
      </c>
      <c r="B57" s="25">
        <f>'Open interest'!B57*'Value risk'!B57</f>
        <v>1502081995.8563077</v>
      </c>
      <c r="C57" s="25">
        <f>'Open interest'!C57*'Value risk'!C57</f>
        <v>249047441.1368534</v>
      </c>
      <c r="D57" s="25">
        <f>'Open interest'!D57*'Value risk'!D57</f>
        <v>641551136.4775807</v>
      </c>
      <c r="E57" s="25">
        <f>'Open interest'!E57*'Value risk'!E57</f>
        <v>346517946.5935443</v>
      </c>
      <c r="F57" s="25">
        <f>'Open interest'!F57*'Value risk'!F57</f>
        <v>322870731.1958195</v>
      </c>
      <c r="G57" s="25">
        <f>'Open interest'!G57*'Value risk'!G57</f>
        <v>380151867.7195975</v>
      </c>
      <c r="H57" s="25">
        <f>'Open interest'!H57*'Value risk'!H57</f>
        <v>686386395.7239634</v>
      </c>
      <c r="I57" s="25">
        <f>'Open interest'!I57*'Value risk'!I57</f>
        <v>360031659.83224916</v>
      </c>
      <c r="J57" s="25">
        <f>'Open interest'!J57*'Value risk'!J57</f>
        <v>20955025.441645995</v>
      </c>
      <c r="K57" s="25">
        <f>'Open interest'!K57*'Value risk'!K57</f>
        <v>434236099.5692146</v>
      </c>
      <c r="L57" s="25">
        <f>'Open interest'!L57*'Value risk'!L57</f>
        <v>203936986.81785214</v>
      </c>
      <c r="M57" s="25">
        <f>'Open interest'!M57*'Value risk'!M57</f>
        <v>107567122.24120855</v>
      </c>
      <c r="N57" s="25">
        <f>'Open interest'!N57*'Value risk'!N57</f>
        <v>418162350.2734874</v>
      </c>
      <c r="O57" s="25">
        <f>'Open interest'!O57*'Value risk'!O57</f>
        <v>449605717.5033001</v>
      </c>
      <c r="P57" s="25">
        <f>'Open interest'!P57*'Value risk'!P57</f>
        <v>138909214.87853378</v>
      </c>
      <c r="Q57" s="25">
        <f>'Open interest'!Q57*'Value risk'!Q57</f>
        <v>214127652.58986846</v>
      </c>
      <c r="R57" s="25">
        <f>'Open interest'!R57*'Value risk'!R57</f>
        <v>101047092.92567632</v>
      </c>
      <c r="S57" s="25">
        <f>'Open interest'!S57*'Value risk'!S57</f>
        <v>0</v>
      </c>
      <c r="T57" s="25">
        <f>'Open interest'!T57*'Value risk'!T57</f>
        <v>118963744.68346144</v>
      </c>
      <c r="U57" s="25">
        <f>'Open interest'!U57*'Value risk'!U57</f>
        <v>50242626.76893145</v>
      </c>
      <c r="V57" s="25">
        <f>'Open interest'!V57*'Value risk'!V57</f>
        <v>173411534.6145862</v>
      </c>
      <c r="W57" s="25">
        <f>'Open interest'!W57*'Value risk'!W57</f>
        <v>383976346.1796925</v>
      </c>
      <c r="X57" s="25">
        <f>'Open interest'!X57*'Value risk'!X57</f>
        <v>285327926.7375913</v>
      </c>
      <c r="Y57" s="25">
        <f>'Open interest'!Y57*'Value risk'!Y57</f>
        <v>0</v>
      </c>
      <c r="Z57" s="25">
        <f>'Open interest'!Z57*'Value risk'!Z57</f>
        <v>1751129436.9931612</v>
      </c>
      <c r="AA57" s="25">
        <f t="shared" si="0"/>
        <v>1447524948.717456</v>
      </c>
      <c r="AB57" s="25">
        <f t="shared" si="1"/>
        <v>745740208.6282753</v>
      </c>
      <c r="AC57" s="25">
        <f t="shared" si="2"/>
        <v>2611427507.619219</v>
      </c>
      <c r="AD57" s="31">
        <f t="shared" si="3"/>
        <v>3062069251.2601056</v>
      </c>
      <c r="AE57" s="25">
        <f t="shared" si="4"/>
        <v>1246307583.9643576</v>
      </c>
      <c r="AF57" s="36"/>
      <c r="AG57" s="24">
        <f t="shared" si="5"/>
        <v>383976346.1796925</v>
      </c>
      <c r="AH57" s="23">
        <f>INDEX('Value risk'!B57:AE57,1,RiskxOI!$AG$4)</f>
        <v>72.55994523270549</v>
      </c>
      <c r="AI57" s="24">
        <f>INDEX('Open interest'!B57:AE57,1,RiskxOI!$AG$4)</f>
        <v>5291850</v>
      </c>
      <c r="AJ57" s="23">
        <f>INDEX('Value risk_local currency'!B57:AE57,1,RiskxOI!$AG$4)</f>
        <v>72.55994523270549</v>
      </c>
      <c r="AK57" s="24">
        <f>INDEX('RiskxOI_local currency'!B57:AE57,1,RiskxOI!$AG$4)</f>
        <v>383976346.1796925</v>
      </c>
    </row>
    <row r="58" spans="1:37" ht="9.75">
      <c r="A58" s="35">
        <v>38078</v>
      </c>
      <c r="B58" s="25">
        <f>'Open interest'!B58*'Value risk'!B58</f>
        <v>1267398282.4588485</v>
      </c>
      <c r="C58" s="25">
        <f>'Open interest'!C58*'Value risk'!C58</f>
        <v>238453638.6446906</v>
      </c>
      <c r="D58" s="25">
        <f>'Open interest'!D58*'Value risk'!D58</f>
        <v>458608412.7134783</v>
      </c>
      <c r="E58" s="25">
        <f>'Open interest'!E58*'Value risk'!E58</f>
        <v>495098909.5219168</v>
      </c>
      <c r="F58" s="25">
        <f>'Open interest'!F58*'Value risk'!F58</f>
        <v>459777511.20864445</v>
      </c>
      <c r="G58" s="25">
        <f>'Open interest'!G58*'Value risk'!G58</f>
        <v>377755859.5744132</v>
      </c>
      <c r="H58" s="25">
        <f>'Open interest'!H58*'Value risk'!H58</f>
        <v>780283895.1020734</v>
      </c>
      <c r="I58" s="25">
        <f>'Open interest'!I58*'Value risk'!I58</f>
        <v>424610736.93565404</v>
      </c>
      <c r="J58" s="25">
        <f>'Open interest'!J58*'Value risk'!J58</f>
        <v>27357046.58546451</v>
      </c>
      <c r="K58" s="25">
        <f>'Open interest'!K58*'Value risk'!K58</f>
        <v>478090098.9826554</v>
      </c>
      <c r="L58" s="25">
        <f>'Open interest'!L58*'Value risk'!L58</f>
        <v>265186156.3457679</v>
      </c>
      <c r="M58" s="25">
        <f>'Open interest'!M58*'Value risk'!M58</f>
        <v>92531436.92056146</v>
      </c>
      <c r="N58" s="25">
        <f>'Open interest'!N58*'Value risk'!N58</f>
        <v>354938953.75575453</v>
      </c>
      <c r="O58" s="25">
        <f>'Open interest'!O58*'Value risk'!O58</f>
        <v>484825154.2974984</v>
      </c>
      <c r="P58" s="25">
        <f>'Open interest'!P58*'Value risk'!P58</f>
        <v>125173427.26236627</v>
      </c>
      <c r="Q58" s="25">
        <f>'Open interest'!Q58*'Value risk'!Q58</f>
        <v>221998055.7359497</v>
      </c>
      <c r="R58" s="25">
        <f>'Open interest'!R58*'Value risk'!R58</f>
        <v>114841200.53737544</v>
      </c>
      <c r="S58" s="25">
        <f>'Open interest'!S58*'Value risk'!S58</f>
        <v>0</v>
      </c>
      <c r="T58" s="25">
        <f>'Open interest'!T58*'Value risk'!T58</f>
        <v>125939802.71643059</v>
      </c>
      <c r="U58" s="25">
        <f>'Open interest'!U58*'Value risk'!U58</f>
        <v>48448964.9307818</v>
      </c>
      <c r="V58" s="25">
        <f>'Open interest'!V58*'Value risk'!V58</f>
        <v>167357433.39698192</v>
      </c>
      <c r="W58" s="25">
        <f>'Open interest'!W58*'Value risk'!W58</f>
        <v>742228540.9335668</v>
      </c>
      <c r="X58" s="25">
        <f>'Open interest'!X58*'Value risk'!X58</f>
        <v>328852654.44222236</v>
      </c>
      <c r="Y58" s="25">
        <f>'Open interest'!Y58*'Value risk'!Y58</f>
        <v>0</v>
      </c>
      <c r="Z58" s="25">
        <f>'Open interest'!Z58*'Value risk'!Z58</f>
        <v>1505851921.103539</v>
      </c>
      <c r="AA58" s="25">
        <f t="shared" si="0"/>
        <v>1610007538.1976051</v>
      </c>
      <c r="AB58" s="25">
        <f t="shared" si="1"/>
        <v>835807692.2489847</v>
      </c>
      <c r="AC58" s="25">
        <f t="shared" si="2"/>
        <v>2800754184.2023444</v>
      </c>
      <c r="AD58" s="31">
        <f t="shared" si="3"/>
        <v>2919336754.547579</v>
      </c>
      <c r="AE58" s="25">
        <f t="shared" si="4"/>
        <v>1288584038.877384</v>
      </c>
      <c r="AF58" s="36"/>
      <c r="AG58" s="24">
        <f t="shared" si="5"/>
        <v>742228540.9335668</v>
      </c>
      <c r="AH58" s="23">
        <f>INDEX('Value risk'!B58:AE58,1,RiskxOI!$AG$4)</f>
        <v>127.75534654733312</v>
      </c>
      <c r="AI58" s="24">
        <f>INDEX('Open interest'!B58:AE58,1,RiskxOI!$AG$4)</f>
        <v>5809765</v>
      </c>
      <c r="AJ58" s="23">
        <f>INDEX('Value risk_local currency'!B58:AE58,1,RiskxOI!$AG$4)</f>
        <v>127.75534654733312</v>
      </c>
      <c r="AK58" s="24">
        <f>INDEX('RiskxOI_local currency'!B58:AE58,1,RiskxOI!$AG$4)</f>
        <v>742228540.9335668</v>
      </c>
    </row>
    <row r="59" spans="1:37" ht="9.75">
      <c r="A59" s="35">
        <v>38108</v>
      </c>
      <c r="B59" s="25">
        <f>'Open interest'!B59*'Value risk'!B59</f>
        <v>1141352203.7077963</v>
      </c>
      <c r="C59" s="25">
        <f>'Open interest'!C59*'Value risk'!C59</f>
        <v>215442546.82100925</v>
      </c>
      <c r="D59" s="25">
        <f>'Open interest'!D59*'Value risk'!D59</f>
        <v>632522032.0116357</v>
      </c>
      <c r="E59" s="25">
        <f>'Open interest'!E59*'Value risk'!E59</f>
        <v>774061404.9301627</v>
      </c>
      <c r="F59" s="25">
        <f>'Open interest'!F59*'Value risk'!F59</f>
        <v>866902353.2875164</v>
      </c>
      <c r="G59" s="25">
        <f>'Open interest'!G59*'Value risk'!G59</f>
        <v>364356050.4484152</v>
      </c>
      <c r="H59" s="25">
        <f>'Open interest'!H59*'Value risk'!H59</f>
        <v>676592054.4268438</v>
      </c>
      <c r="I59" s="25">
        <f>'Open interest'!I59*'Value risk'!I59</f>
        <v>391806466.1435742</v>
      </c>
      <c r="J59" s="25">
        <f>'Open interest'!J59*'Value risk'!J59</f>
        <v>32898230.493345056</v>
      </c>
      <c r="K59" s="25">
        <f>'Open interest'!K59*'Value risk'!K59</f>
        <v>409218449.849853</v>
      </c>
      <c r="L59" s="25">
        <f>'Open interest'!L59*'Value risk'!L59</f>
        <v>234095340.73549402</v>
      </c>
      <c r="M59" s="25">
        <f>'Open interest'!M59*'Value risk'!M59</f>
        <v>70171245.42598288</v>
      </c>
      <c r="N59" s="25">
        <f>'Open interest'!N59*'Value risk'!N59</f>
        <v>312968155.998174</v>
      </c>
      <c r="O59" s="25">
        <f>'Open interest'!O59*'Value risk'!O59</f>
        <v>592148329.4723331</v>
      </c>
      <c r="P59" s="25">
        <f>'Open interest'!P59*'Value risk'!P59</f>
        <v>167985905.36680576</v>
      </c>
      <c r="Q59" s="25">
        <f>'Open interest'!Q59*'Value risk'!Q59</f>
        <v>279599431.8735019</v>
      </c>
      <c r="R59" s="25">
        <f>'Open interest'!R59*'Value risk'!R59</f>
        <v>126823008.20124331</v>
      </c>
      <c r="S59" s="25">
        <f>'Open interest'!S59*'Value risk'!S59</f>
        <v>0</v>
      </c>
      <c r="T59" s="25">
        <f>'Open interest'!T59*'Value risk'!T59</f>
        <v>98533310.0934768</v>
      </c>
      <c r="U59" s="25">
        <f>'Open interest'!U59*'Value risk'!U59</f>
        <v>39662340.28849274</v>
      </c>
      <c r="V59" s="25">
        <f>'Open interest'!V59*'Value risk'!V59</f>
        <v>170225305.3446865</v>
      </c>
      <c r="W59" s="25">
        <f>'Open interest'!W59*'Value risk'!W59</f>
        <v>841312671.1830575</v>
      </c>
      <c r="X59" s="25">
        <f>'Open interest'!X59*'Value risk'!X59</f>
        <v>210890446.15974778</v>
      </c>
      <c r="Y59" s="25">
        <f>'Open interest'!Y59*'Value risk'!Y59</f>
        <v>0</v>
      </c>
      <c r="Z59" s="25">
        <f>'Open interest'!Z59*'Value risk'!Z59</f>
        <v>1356794750.5288057</v>
      </c>
      <c r="AA59" s="25">
        <f t="shared" si="0"/>
        <v>1465652801.5121782</v>
      </c>
      <c r="AB59" s="25">
        <f t="shared" si="1"/>
        <v>713485036.0113298</v>
      </c>
      <c r="AC59" s="25">
        <f t="shared" si="2"/>
        <v>2492105993.5216823</v>
      </c>
      <c r="AD59" s="31">
        <f t="shared" si="3"/>
        <v>3630280540.7581205</v>
      </c>
      <c r="AE59" s="25">
        <f t="shared" si="4"/>
        <v>1474977630.6405401</v>
      </c>
      <c r="AF59" s="36"/>
      <c r="AG59" s="24">
        <f t="shared" si="5"/>
        <v>841312671.1830575</v>
      </c>
      <c r="AH59" s="23">
        <f>INDEX('Value risk'!B59:AE59,1,RiskxOI!$AG$4)</f>
        <v>139.91653549441907</v>
      </c>
      <c r="AI59" s="24">
        <f>INDEX('Open interest'!B59:AE59,1,RiskxOI!$AG$4)</f>
        <v>6012961</v>
      </c>
      <c r="AJ59" s="23">
        <f>INDEX('Value risk_local currency'!B59:AE59,1,RiskxOI!$AG$4)</f>
        <v>139.91653549441907</v>
      </c>
      <c r="AK59" s="24">
        <f>INDEX('RiskxOI_local currency'!B59:AE59,1,RiskxOI!$AG$4)</f>
        <v>841312671.1830575</v>
      </c>
    </row>
    <row r="60" spans="1:37" ht="9.75">
      <c r="A60" s="35">
        <v>38139</v>
      </c>
      <c r="B60" s="25">
        <f>'Open interest'!B60*'Value risk'!B60</f>
        <v>1019308911.9831805</v>
      </c>
      <c r="C60" s="25">
        <f>'Open interest'!C60*'Value risk'!C60</f>
        <v>210178207.21460262</v>
      </c>
      <c r="D60" s="25">
        <f>'Open interest'!D60*'Value risk'!D60</f>
        <v>348359738.8424292</v>
      </c>
      <c r="E60" s="25">
        <f>'Open interest'!E60*'Value risk'!E60</f>
        <v>275897063.39738786</v>
      </c>
      <c r="F60" s="25">
        <f>'Open interest'!F60*'Value risk'!F60</f>
        <v>293708906.05136317</v>
      </c>
      <c r="G60" s="25">
        <f>'Open interest'!G60*'Value risk'!G60</f>
        <v>408430059.91992736</v>
      </c>
      <c r="H60" s="25">
        <f>'Open interest'!H60*'Value risk'!H60</f>
        <v>735135900.0793214</v>
      </c>
      <c r="I60" s="25">
        <f>'Open interest'!I60*'Value risk'!I60</f>
        <v>474149438.7314634</v>
      </c>
      <c r="J60" s="25">
        <f>'Open interest'!J60*'Value risk'!J60</f>
        <v>24368017.64929862</v>
      </c>
      <c r="K60" s="25">
        <f>'Open interest'!K60*'Value risk'!K60</f>
        <v>402804453.0648797</v>
      </c>
      <c r="L60" s="25">
        <f>'Open interest'!L60*'Value risk'!L60</f>
        <v>241989617.22865018</v>
      </c>
      <c r="M60" s="25">
        <f>'Open interest'!M60*'Value risk'!M60</f>
        <v>90994970.21444558</v>
      </c>
      <c r="N60" s="25">
        <f>'Open interest'!N60*'Value risk'!N60</f>
        <v>524673129.5805978</v>
      </c>
      <c r="O60" s="25">
        <f>'Open interest'!O60*'Value risk'!O60</f>
        <v>635104659.0179429</v>
      </c>
      <c r="P60" s="25">
        <f>'Open interest'!P60*'Value risk'!P60</f>
        <v>195598641.81806993</v>
      </c>
      <c r="Q60" s="25">
        <f>'Open interest'!Q60*'Value risk'!Q60</f>
        <v>259816650.9629818</v>
      </c>
      <c r="R60" s="25">
        <f>'Open interest'!R60*'Value risk'!R60</f>
        <v>94786210.90639654</v>
      </c>
      <c r="S60" s="25">
        <f>'Open interest'!S60*'Value risk'!S60</f>
        <v>0</v>
      </c>
      <c r="T60" s="25">
        <f>'Open interest'!T60*'Value risk'!T60</f>
        <v>89949267.04054283</v>
      </c>
      <c r="U60" s="25">
        <f>'Open interest'!U60*'Value risk'!U60</f>
        <v>42113233.26854932</v>
      </c>
      <c r="V60" s="25">
        <f>'Open interest'!V60*'Value risk'!V60</f>
        <v>137383064.9410853</v>
      </c>
      <c r="W60" s="25">
        <f>'Open interest'!W60*'Value risk'!W60</f>
        <v>1502464535.9725573</v>
      </c>
      <c r="X60" s="25">
        <f>'Open interest'!X60*'Value risk'!X60</f>
        <v>419404181.58788085</v>
      </c>
      <c r="Y60" s="25">
        <f>'Open interest'!Y60*'Value risk'!Y60</f>
        <v>0</v>
      </c>
      <c r="Z60" s="25">
        <f>'Open interest'!Z60*'Value risk'!Z60</f>
        <v>1229487119.197783</v>
      </c>
      <c r="AA60" s="25">
        <f t="shared" si="0"/>
        <v>1642083416.3800108</v>
      </c>
      <c r="AB60" s="25">
        <f t="shared" si="1"/>
        <v>735789040.5079755</v>
      </c>
      <c r="AC60" s="25">
        <f t="shared" si="2"/>
        <v>2902545586.468584</v>
      </c>
      <c r="AD60" s="31">
        <f t="shared" si="3"/>
        <v>2147452827.4889634</v>
      </c>
      <c r="AE60" s="25">
        <f t="shared" si="4"/>
        <v>1454751727.9555688</v>
      </c>
      <c r="AF60" s="36"/>
      <c r="AG60" s="24">
        <f t="shared" si="5"/>
        <v>1502464535.9725573</v>
      </c>
      <c r="AH60" s="23">
        <f>INDEX('Value risk'!B60:AE60,1,RiskxOI!$AG$4)</f>
        <v>245.37841281618546</v>
      </c>
      <c r="AI60" s="24">
        <f>INDEX('Open interest'!B60:AE60,1,RiskxOI!$AG$4)</f>
        <v>6123051</v>
      </c>
      <c r="AJ60" s="23">
        <f>INDEX('Value risk_local currency'!B60:AE60,1,RiskxOI!$AG$4)</f>
        <v>245.37841281618546</v>
      </c>
      <c r="AK60" s="24">
        <f>INDEX('RiskxOI_local currency'!B60:AE60,1,RiskxOI!$AG$4)</f>
        <v>1502464535.9725573</v>
      </c>
    </row>
    <row r="61" spans="1:37" ht="9.75">
      <c r="A61" s="35">
        <v>38169</v>
      </c>
      <c r="B61" s="25">
        <f>'Open interest'!B61*'Value risk'!B61</f>
        <v>1044341227.504819</v>
      </c>
      <c r="C61" s="25">
        <f>'Open interest'!C61*'Value risk'!C61</f>
        <v>223493094.71819994</v>
      </c>
      <c r="D61" s="25">
        <f>'Open interest'!D61*'Value risk'!D61</f>
        <v>350786815.10893744</v>
      </c>
      <c r="E61" s="25">
        <f>'Open interest'!E61*'Value risk'!E61</f>
        <v>335815627.4447557</v>
      </c>
      <c r="F61" s="25">
        <f>'Open interest'!F61*'Value risk'!F61</f>
        <v>378383769.4088919</v>
      </c>
      <c r="G61" s="25">
        <f>'Open interest'!G61*'Value risk'!G61</f>
        <v>360813300.63192236</v>
      </c>
      <c r="H61" s="25">
        <f>'Open interest'!H61*'Value risk'!H61</f>
        <v>622153294.2327803</v>
      </c>
      <c r="I61" s="25">
        <f>'Open interest'!I61*'Value risk'!I61</f>
        <v>368970046.35243976</v>
      </c>
      <c r="J61" s="25">
        <f>'Open interest'!J61*'Value risk'!J61</f>
        <v>19299898.236031517</v>
      </c>
      <c r="K61" s="25">
        <f>'Open interest'!K61*'Value risk'!K61</f>
        <v>367235194.690145</v>
      </c>
      <c r="L61" s="25">
        <f>'Open interest'!L61*'Value risk'!L61</f>
        <v>166681598.57773814</v>
      </c>
      <c r="M61" s="25">
        <f>'Open interest'!M61*'Value risk'!M61</f>
        <v>70029855.51780991</v>
      </c>
      <c r="N61" s="25">
        <f>'Open interest'!N61*'Value risk'!N61</f>
        <v>353663005.46051663</v>
      </c>
      <c r="O61" s="25">
        <f>'Open interest'!O61*'Value risk'!O61</f>
        <v>483709230.61580133</v>
      </c>
      <c r="P61" s="25">
        <f>'Open interest'!P61*'Value risk'!P61</f>
        <v>157060125.23885208</v>
      </c>
      <c r="Q61" s="25">
        <f>'Open interest'!Q61*'Value risk'!Q61</f>
        <v>230166126.06853664</v>
      </c>
      <c r="R61" s="25">
        <f>'Open interest'!R61*'Value risk'!R61</f>
        <v>101894743.39950193</v>
      </c>
      <c r="S61" s="25">
        <f>'Open interest'!S61*'Value risk'!S61</f>
        <v>0</v>
      </c>
      <c r="T61" s="25">
        <f>'Open interest'!T61*'Value risk'!T61</f>
        <v>85734432.56541845</v>
      </c>
      <c r="U61" s="25">
        <f>'Open interest'!U61*'Value risk'!U61</f>
        <v>36307905.13071544</v>
      </c>
      <c r="V61" s="25">
        <f>'Open interest'!V61*'Value risk'!V61</f>
        <v>85659103.8950293</v>
      </c>
      <c r="W61" s="25">
        <f>'Open interest'!W61*'Value risk'!W61</f>
        <v>663334019.5083525</v>
      </c>
      <c r="X61" s="25">
        <f>'Open interest'!X61*'Value risk'!X61</f>
        <v>234852116.3940302</v>
      </c>
      <c r="Y61" s="25">
        <f>'Open interest'!Y61*'Value risk'!Y61</f>
        <v>0</v>
      </c>
      <c r="Z61" s="25">
        <f>'Open interest'!Z61*'Value risk'!Z61</f>
        <v>1267834322.2230191</v>
      </c>
      <c r="AA61" s="25">
        <f t="shared" si="0"/>
        <v>1371236539.453174</v>
      </c>
      <c r="AB61" s="25">
        <f t="shared" si="1"/>
        <v>603946648.785693</v>
      </c>
      <c r="AC61" s="25">
        <f t="shared" si="2"/>
        <v>2328846193.6993837</v>
      </c>
      <c r="AD61" s="31">
        <f t="shared" si="3"/>
        <v>2332820534.185604</v>
      </c>
      <c r="AE61" s="25">
        <f t="shared" si="4"/>
        <v>1180531666.913855</v>
      </c>
      <c r="AF61" s="36"/>
      <c r="AG61" s="24">
        <f t="shared" si="5"/>
        <v>663334019.5083525</v>
      </c>
      <c r="AH61" s="23">
        <f>INDEX('Value risk'!B61:AE61,1,RiskxOI!$AG$4)</f>
        <v>107.68778273222549</v>
      </c>
      <c r="AI61" s="24">
        <f>INDEX('Open interest'!B61:AE61,1,RiskxOI!$AG$4)</f>
        <v>6159789</v>
      </c>
      <c r="AJ61" s="23">
        <f>INDEX('Value risk_local currency'!B61:AE61,1,RiskxOI!$AG$4)</f>
        <v>107.68778273222549</v>
      </c>
      <c r="AK61" s="24">
        <f>INDEX('RiskxOI_local currency'!B61:AE61,1,RiskxOI!$AG$4)</f>
        <v>663334019.5083525</v>
      </c>
    </row>
    <row r="62" spans="1:37" ht="9.75">
      <c r="A62" s="35">
        <v>38200</v>
      </c>
      <c r="B62" s="25">
        <f>'Open interest'!B62*'Value risk'!B62</f>
        <v>1272301961.2743163</v>
      </c>
      <c r="C62" s="25">
        <f>'Open interest'!C62*'Value risk'!C62</f>
        <v>310222833.856486</v>
      </c>
      <c r="D62" s="25">
        <f>'Open interest'!D62*'Value risk'!D62</f>
        <v>384214896.52529615</v>
      </c>
      <c r="E62" s="25">
        <f>'Open interest'!E62*'Value risk'!E62</f>
        <v>258110174.2269092</v>
      </c>
      <c r="F62" s="25">
        <f>'Open interest'!F62*'Value risk'!F62</f>
        <v>295723767.7373506</v>
      </c>
      <c r="G62" s="25">
        <f>'Open interest'!G62*'Value risk'!G62</f>
        <v>327162695.92363507</v>
      </c>
      <c r="H62" s="25">
        <f>'Open interest'!H62*'Value risk'!H62</f>
        <v>562690458.4048753</v>
      </c>
      <c r="I62" s="25">
        <f>'Open interest'!I62*'Value risk'!I62</f>
        <v>352393875.6518575</v>
      </c>
      <c r="J62" s="25">
        <f>'Open interest'!J62*'Value risk'!J62</f>
        <v>29872947.49764075</v>
      </c>
      <c r="K62" s="25">
        <f>'Open interest'!K62*'Value risk'!K62</f>
        <v>354075920.5196372</v>
      </c>
      <c r="L62" s="25">
        <f>'Open interest'!L62*'Value risk'!L62</f>
        <v>157496650.45008308</v>
      </c>
      <c r="M62" s="25">
        <f>'Open interest'!M62*'Value risk'!M62</f>
        <v>62969170.40789919</v>
      </c>
      <c r="N62" s="25">
        <f>'Open interest'!N62*'Value risk'!N62</f>
        <v>296968278.52405804</v>
      </c>
      <c r="O62" s="25">
        <f>'Open interest'!O62*'Value risk'!O62</f>
        <v>652444813.797992</v>
      </c>
      <c r="P62" s="25">
        <f>'Open interest'!P62*'Value risk'!P62</f>
        <v>190093591.9196407</v>
      </c>
      <c r="Q62" s="25">
        <f>'Open interest'!Q62*'Value risk'!Q62</f>
        <v>306081139.70937026</v>
      </c>
      <c r="R62" s="25">
        <f>'Open interest'!R62*'Value risk'!R62</f>
        <v>121150014.14540353</v>
      </c>
      <c r="S62" s="25">
        <f>'Open interest'!S62*'Value risk'!S62</f>
        <v>0</v>
      </c>
      <c r="T62" s="25">
        <f>'Open interest'!T62*'Value risk'!T62</f>
        <v>100584634.92560297</v>
      </c>
      <c r="U62" s="25">
        <f>'Open interest'!U62*'Value risk'!U62</f>
        <v>36802491.35032024</v>
      </c>
      <c r="V62" s="25">
        <f>'Open interest'!V62*'Value risk'!V62</f>
        <v>85542482.35288769</v>
      </c>
      <c r="W62" s="25">
        <f>'Open interest'!W62*'Value risk'!W62</f>
        <v>747313509.743962</v>
      </c>
      <c r="X62" s="25">
        <f>'Open interest'!X62*'Value risk'!X62</f>
        <v>168065081.85076427</v>
      </c>
      <c r="Y62" s="25">
        <f>'Open interest'!Y62*'Value risk'!Y62</f>
        <v>0</v>
      </c>
      <c r="Z62" s="25">
        <f>'Open interest'!Z62*'Value risk'!Z62</f>
        <v>1582524795.1308024</v>
      </c>
      <c r="AA62" s="25">
        <f t="shared" si="0"/>
        <v>1272119977.4780085</v>
      </c>
      <c r="AB62" s="25">
        <f t="shared" si="1"/>
        <v>574541741.3776195</v>
      </c>
      <c r="AC62" s="25">
        <f t="shared" si="2"/>
        <v>2143629997.379686</v>
      </c>
      <c r="AD62" s="31">
        <f t="shared" si="3"/>
        <v>2520573633.6203585</v>
      </c>
      <c r="AE62" s="25">
        <f t="shared" si="4"/>
        <v>1492699168.2012174</v>
      </c>
      <c r="AF62" s="36"/>
      <c r="AG62" s="24">
        <f t="shared" si="5"/>
        <v>747313509.743962</v>
      </c>
      <c r="AH62" s="23">
        <f>INDEX('Value risk'!B62:AE62,1,RiskxOI!$AG$4)</f>
        <v>117.04821267712163</v>
      </c>
      <c r="AI62" s="24">
        <f>INDEX('Open interest'!B62:AE62,1,RiskxOI!$AG$4)</f>
        <v>6384664</v>
      </c>
      <c r="AJ62" s="23">
        <f>INDEX('Value risk_local currency'!B62:AE62,1,RiskxOI!$AG$4)</f>
        <v>117.04821267712163</v>
      </c>
      <c r="AK62" s="24">
        <f>INDEX('RiskxOI_local currency'!B62:AE62,1,RiskxOI!$AG$4)</f>
        <v>747313509.743962</v>
      </c>
    </row>
    <row r="63" spans="1:37" ht="9.75">
      <c r="A63" s="35">
        <v>38231</v>
      </c>
      <c r="B63" s="25">
        <f>'Open interest'!B63*'Value risk'!B63</f>
        <v>972359384.4947832</v>
      </c>
      <c r="C63" s="25">
        <f>'Open interest'!C63*'Value risk'!C63</f>
        <v>187238164.12052476</v>
      </c>
      <c r="D63" s="25">
        <f>'Open interest'!D63*'Value risk'!D63</f>
        <v>278532166.1801308</v>
      </c>
      <c r="E63" s="25">
        <f>'Open interest'!E63*'Value risk'!E63</f>
        <v>242418329.47632775</v>
      </c>
      <c r="F63" s="25">
        <f>'Open interest'!F63*'Value risk'!F63</f>
        <v>270581051.6731174</v>
      </c>
      <c r="G63" s="25">
        <f>'Open interest'!G63*'Value risk'!G63</f>
        <v>355692688.67805314</v>
      </c>
      <c r="H63" s="25">
        <f>'Open interest'!H63*'Value risk'!H63</f>
        <v>603994607.1242853</v>
      </c>
      <c r="I63" s="25">
        <f>'Open interest'!I63*'Value risk'!I63</f>
        <v>306457876.71292347</v>
      </c>
      <c r="J63" s="25">
        <f>'Open interest'!J63*'Value risk'!J63</f>
        <v>24043213.05687289</v>
      </c>
      <c r="K63" s="25">
        <f>'Open interest'!K63*'Value risk'!K63</f>
        <v>371193346.71881807</v>
      </c>
      <c r="L63" s="25">
        <f>'Open interest'!L63*'Value risk'!L63</f>
        <v>185068927.52408648</v>
      </c>
      <c r="M63" s="25">
        <f>'Open interest'!M63*'Value risk'!M63</f>
        <v>58787706.45739123</v>
      </c>
      <c r="N63" s="25">
        <f>'Open interest'!N63*'Value risk'!N63</f>
        <v>193844158.17462513</v>
      </c>
      <c r="O63" s="25">
        <f>'Open interest'!O63*'Value risk'!O63</f>
        <v>601226620.5324382</v>
      </c>
      <c r="P63" s="25">
        <f>'Open interest'!P63*'Value risk'!P63</f>
        <v>216775071.57454148</v>
      </c>
      <c r="Q63" s="25">
        <f>'Open interest'!Q63*'Value risk'!Q63</f>
        <v>291574130.6182209</v>
      </c>
      <c r="R63" s="25">
        <f>'Open interest'!R63*'Value risk'!R63</f>
        <v>133662533.6226431</v>
      </c>
      <c r="S63" s="25">
        <f>'Open interest'!S63*'Value risk'!S63</f>
        <v>0</v>
      </c>
      <c r="T63" s="25">
        <f>'Open interest'!T63*'Value risk'!T63</f>
        <v>78490763.19533521</v>
      </c>
      <c r="U63" s="25">
        <f>'Open interest'!U63*'Value risk'!U63</f>
        <v>42320211.015637666</v>
      </c>
      <c r="V63" s="25">
        <f>'Open interest'!V63*'Value risk'!V63</f>
        <v>108825986.44369534</v>
      </c>
      <c r="W63" s="25">
        <f>'Open interest'!W63*'Value risk'!W63</f>
        <v>856351299.2841667</v>
      </c>
      <c r="X63" s="25">
        <f>'Open interest'!X63*'Value risk'!X63</f>
        <v>362443822.75912434</v>
      </c>
      <c r="Y63" s="25">
        <f>'Open interest'!Y63*'Value risk'!Y63</f>
        <v>0</v>
      </c>
      <c r="Z63" s="25">
        <f>'Open interest'!Z63*'Value risk'!Z63</f>
        <v>1159597548.615308</v>
      </c>
      <c r="AA63" s="25">
        <f t="shared" si="0"/>
        <v>1290188385.5721347</v>
      </c>
      <c r="AB63" s="25">
        <f t="shared" si="1"/>
        <v>615049980.7002958</v>
      </c>
      <c r="AC63" s="25">
        <f t="shared" si="2"/>
        <v>2099082524.4470556</v>
      </c>
      <c r="AD63" s="31">
        <f t="shared" si="3"/>
        <v>1951129095.9448838</v>
      </c>
      <c r="AE63" s="25">
        <f t="shared" si="4"/>
        <v>1472875317.0025117</v>
      </c>
      <c r="AF63" s="36"/>
      <c r="AG63" s="24">
        <f t="shared" si="5"/>
        <v>856351299.2841667</v>
      </c>
      <c r="AH63" s="23">
        <f>INDEX('Value risk'!B63:AE63,1,RiskxOI!$AG$4)</f>
        <v>148.07225370074886</v>
      </c>
      <c r="AI63" s="24">
        <f>INDEX('Open interest'!B63:AE63,1,RiskxOI!$AG$4)</f>
        <v>5783334</v>
      </c>
      <c r="AJ63" s="23">
        <f>INDEX('Value risk_local currency'!B63:AE63,1,RiskxOI!$AG$4)</f>
        <v>148.07225370074886</v>
      </c>
      <c r="AK63" s="24">
        <f>INDEX('RiskxOI_local currency'!B63:AE63,1,RiskxOI!$AG$4)</f>
        <v>856351299.2841667</v>
      </c>
    </row>
    <row r="64" spans="1:37" ht="9.75">
      <c r="A64" s="35">
        <v>38261</v>
      </c>
      <c r="B64" s="25">
        <f>'Open interest'!B64*'Value risk'!B64</f>
        <v>1284479407.0828998</v>
      </c>
      <c r="C64" s="25">
        <f>'Open interest'!C64*'Value risk'!C64</f>
        <v>308878142.7661954</v>
      </c>
      <c r="D64" s="25">
        <f>'Open interest'!D64*'Value risk'!D64</f>
        <v>409186522.18517303</v>
      </c>
      <c r="E64" s="25">
        <f>'Open interest'!E64*'Value risk'!E64</f>
        <v>304307211.1073197</v>
      </c>
      <c r="F64" s="25">
        <f>'Open interest'!F64*'Value risk'!F64</f>
        <v>292900891.78314126</v>
      </c>
      <c r="G64" s="25">
        <f>'Open interest'!G64*'Value risk'!G64</f>
        <v>309537091.0728</v>
      </c>
      <c r="H64" s="25">
        <f>'Open interest'!H64*'Value risk'!H64</f>
        <v>553593001.9656036</v>
      </c>
      <c r="I64" s="25">
        <f>'Open interest'!I64*'Value risk'!I64</f>
        <v>255189285.12827328</v>
      </c>
      <c r="J64" s="25">
        <f>'Open interest'!J64*'Value risk'!J64</f>
        <v>17468734.50675837</v>
      </c>
      <c r="K64" s="25">
        <f>'Open interest'!K64*'Value risk'!K64</f>
        <v>409116702.759078</v>
      </c>
      <c r="L64" s="25">
        <f>'Open interest'!L64*'Value risk'!L64</f>
        <v>163063946.7239343</v>
      </c>
      <c r="M64" s="25">
        <f>'Open interest'!M64*'Value risk'!M64</f>
        <v>57111748.45409031</v>
      </c>
      <c r="N64" s="25">
        <f>'Open interest'!N64*'Value risk'!N64</f>
        <v>277139205.01889116</v>
      </c>
      <c r="O64" s="25">
        <f>'Open interest'!O64*'Value risk'!O64</f>
        <v>772729012.7887875</v>
      </c>
      <c r="P64" s="25">
        <f>'Open interest'!P64*'Value risk'!P64</f>
        <v>233685253.9456719</v>
      </c>
      <c r="Q64" s="25">
        <f>'Open interest'!Q64*'Value risk'!Q64</f>
        <v>348266765.3513556</v>
      </c>
      <c r="R64" s="25">
        <f>'Open interest'!R64*'Value risk'!R64</f>
        <v>206753709.63578832</v>
      </c>
      <c r="S64" s="25">
        <f>'Open interest'!S64*'Value risk'!S64</f>
        <v>0</v>
      </c>
      <c r="T64" s="25">
        <f>'Open interest'!T64*'Value risk'!T64</f>
        <v>107627208.65628468</v>
      </c>
      <c r="U64" s="25">
        <f>'Open interest'!U64*'Value risk'!U64</f>
        <v>79082004.15643638</v>
      </c>
      <c r="V64" s="25">
        <f>'Open interest'!V64*'Value risk'!V64</f>
        <v>70781932.78470978</v>
      </c>
      <c r="W64" s="25">
        <f>'Open interest'!W64*'Value risk'!W64</f>
        <v>538934709.2139602</v>
      </c>
      <c r="X64" s="25">
        <f>'Open interest'!X64*'Value risk'!X64</f>
        <v>217006284.89482242</v>
      </c>
      <c r="Y64" s="25">
        <f>'Open interest'!Y64*'Value risk'!Y64</f>
        <v>0</v>
      </c>
      <c r="Z64" s="25">
        <f>'Open interest'!Z64*'Value risk'!Z64</f>
        <v>1593357549.849095</v>
      </c>
      <c r="AA64" s="25">
        <f t="shared" si="0"/>
        <v>1135788112.6734352</v>
      </c>
      <c r="AB64" s="25">
        <f t="shared" si="1"/>
        <v>629292397.9371027</v>
      </c>
      <c r="AC64" s="25">
        <f t="shared" si="2"/>
        <v>2042219715.6294289</v>
      </c>
      <c r="AD64" s="31">
        <f t="shared" si="3"/>
        <v>2599752174.9247293</v>
      </c>
      <c r="AE64" s="25">
        <f t="shared" si="4"/>
        <v>1818925887.319034</v>
      </c>
      <c r="AF64" s="36"/>
      <c r="AG64" s="24">
        <f t="shared" si="5"/>
        <v>538934709.2139602</v>
      </c>
      <c r="AH64" s="23">
        <f>INDEX('Value risk'!B64:AE64,1,RiskxOI!$AG$4)</f>
        <v>87.42343589025037</v>
      </c>
      <c r="AI64" s="24">
        <f>INDEX('Open interest'!B64:AE64,1,RiskxOI!$AG$4)</f>
        <v>6164648</v>
      </c>
      <c r="AJ64" s="23">
        <f>INDEX('Value risk_local currency'!B64:AE64,1,RiskxOI!$AG$4)</f>
        <v>87.42343589025037</v>
      </c>
      <c r="AK64" s="24">
        <f>INDEX('RiskxOI_local currency'!B64:AE64,1,RiskxOI!$AG$4)</f>
        <v>538934709.2139602</v>
      </c>
    </row>
    <row r="65" spans="1:37" ht="9.75">
      <c r="A65" s="35">
        <v>38292</v>
      </c>
      <c r="B65" s="25">
        <f>'Open interest'!B65*'Value risk'!B65</f>
        <v>1216002974.6114807</v>
      </c>
      <c r="C65" s="25">
        <f>'Open interest'!C65*'Value risk'!C65</f>
        <v>373534522.8146915</v>
      </c>
      <c r="D65" s="25">
        <f>'Open interest'!D65*'Value risk'!D65</f>
        <v>474113131.9455576</v>
      </c>
      <c r="E65" s="25">
        <f>'Open interest'!E65*'Value risk'!E65</f>
        <v>352803043.03701824</v>
      </c>
      <c r="F65" s="25">
        <f>'Open interest'!F65*'Value risk'!F65</f>
        <v>324774393.6398803</v>
      </c>
      <c r="G65" s="25">
        <f>'Open interest'!G65*'Value risk'!G65</f>
        <v>406831126.4904218</v>
      </c>
      <c r="H65" s="25">
        <f>'Open interest'!H65*'Value risk'!H65</f>
        <v>549909212.0970579</v>
      </c>
      <c r="I65" s="25">
        <f>'Open interest'!I65*'Value risk'!I65</f>
        <v>319953172.1347726</v>
      </c>
      <c r="J65" s="25">
        <f>'Open interest'!J65*'Value risk'!J65</f>
        <v>22232507.78748335</v>
      </c>
      <c r="K65" s="25">
        <f>'Open interest'!K65*'Value risk'!K65</f>
        <v>520173679.6692765</v>
      </c>
      <c r="L65" s="25">
        <f>'Open interest'!L65*'Value risk'!L65</f>
        <v>208172053.27422974</v>
      </c>
      <c r="M65" s="25">
        <f>'Open interest'!M65*'Value risk'!M65</f>
        <v>88145817.92574926</v>
      </c>
      <c r="N65" s="25">
        <f>'Open interest'!N65*'Value risk'!N65</f>
        <v>190313565.3505897</v>
      </c>
      <c r="O65" s="25">
        <f>'Open interest'!O65*'Value risk'!O65</f>
        <v>737896057.8119885</v>
      </c>
      <c r="P65" s="25">
        <f>'Open interest'!P65*'Value risk'!P65</f>
        <v>256463033.70068482</v>
      </c>
      <c r="Q65" s="25">
        <f>'Open interest'!Q65*'Value risk'!Q65</f>
        <v>375015484.3462997</v>
      </c>
      <c r="R65" s="25">
        <f>'Open interest'!R65*'Value risk'!R65</f>
        <v>145832317.89871782</v>
      </c>
      <c r="S65" s="25">
        <f>'Open interest'!S65*'Value risk'!S65</f>
        <v>0</v>
      </c>
      <c r="T65" s="25">
        <f>'Open interest'!T65*'Value risk'!T65</f>
        <v>111509644.67057584</v>
      </c>
      <c r="U65" s="25">
        <f>'Open interest'!U65*'Value risk'!U65</f>
        <v>46145197.92826878</v>
      </c>
      <c r="V65" s="25">
        <f>'Open interest'!V65*'Value risk'!V65</f>
        <v>55901066.98576501</v>
      </c>
      <c r="W65" s="25">
        <f>'Open interest'!W65*'Value risk'!W65</f>
        <v>652501612.5218258</v>
      </c>
      <c r="X65" s="25">
        <f>'Open interest'!X65*'Value risk'!X65</f>
        <v>259758658.56296298</v>
      </c>
      <c r="Y65" s="25">
        <f>'Open interest'!Y65*'Value risk'!Y65</f>
        <v>0</v>
      </c>
      <c r="Z65" s="25">
        <f>'Open interest'!Z65*'Value risk'!Z65</f>
        <v>1589537497.426172</v>
      </c>
      <c r="AA65" s="25">
        <f t="shared" si="0"/>
        <v>1298926018.5097358</v>
      </c>
      <c r="AB65" s="25">
        <f t="shared" si="1"/>
        <v>816491550.8692555</v>
      </c>
      <c r="AC65" s="25">
        <f t="shared" si="2"/>
        <v>2305731134.729581</v>
      </c>
      <c r="AD65" s="31">
        <f t="shared" si="3"/>
        <v>2741228066.048628</v>
      </c>
      <c r="AE65" s="25">
        <f t="shared" si="4"/>
        <v>1728762803.3423004</v>
      </c>
      <c r="AF65" s="36"/>
      <c r="AG65" s="24">
        <f t="shared" si="5"/>
        <v>652501612.5218258</v>
      </c>
      <c r="AH65" s="23">
        <f>INDEX('Value risk'!B65:AE65,1,RiskxOI!$AG$4)</f>
        <v>95.26996558197771</v>
      </c>
      <c r="AI65" s="24">
        <f>INDEX('Open interest'!B65:AE65,1,RiskxOI!$AG$4)</f>
        <v>6848975</v>
      </c>
      <c r="AJ65" s="23">
        <f>INDEX('Value risk_local currency'!B65:AE65,1,RiskxOI!$AG$4)</f>
        <v>95.26996558197771</v>
      </c>
      <c r="AK65" s="24">
        <f>INDEX('RiskxOI_local currency'!B65:AE65,1,RiskxOI!$AG$4)</f>
        <v>652501612.5218258</v>
      </c>
    </row>
    <row r="66" spans="1:37" ht="9.75">
      <c r="A66" s="35">
        <v>38322</v>
      </c>
      <c r="B66" s="25">
        <f>'Open interest'!B66*'Value risk'!B66</f>
        <v>823214600.6894197</v>
      </c>
      <c r="C66" s="25">
        <f>'Open interest'!C66*'Value risk'!C66</f>
        <v>181187824.64155507</v>
      </c>
      <c r="D66" s="25">
        <f>'Open interest'!D66*'Value risk'!D66</f>
        <v>251741186.94768512</v>
      </c>
      <c r="E66" s="25">
        <f>'Open interest'!E66*'Value risk'!E66</f>
        <v>208544213.73163912</v>
      </c>
      <c r="F66" s="25">
        <f>'Open interest'!F66*'Value risk'!F66</f>
        <v>208991554.23135093</v>
      </c>
      <c r="G66" s="25">
        <f>'Open interest'!G66*'Value risk'!G66</f>
        <v>408764745.0211949</v>
      </c>
      <c r="H66" s="25">
        <f>'Open interest'!H66*'Value risk'!H66</f>
        <v>561756343.5535189</v>
      </c>
      <c r="I66" s="25">
        <f>'Open interest'!I66*'Value risk'!I66</f>
        <v>284788068.7362705</v>
      </c>
      <c r="J66" s="25">
        <f>'Open interest'!J66*'Value risk'!J66</f>
        <v>21792047.7393014</v>
      </c>
      <c r="K66" s="25">
        <f>'Open interest'!K66*'Value risk'!K66</f>
        <v>563664917.776973</v>
      </c>
      <c r="L66" s="25">
        <f>'Open interest'!L66*'Value risk'!L66</f>
        <v>261999471.33032078</v>
      </c>
      <c r="M66" s="25">
        <f>'Open interest'!M66*'Value risk'!M66</f>
        <v>89578834.73151326</v>
      </c>
      <c r="N66" s="25">
        <f>'Open interest'!N66*'Value risk'!N66</f>
        <v>208171081.76071247</v>
      </c>
      <c r="O66" s="25">
        <f>'Open interest'!O66*'Value risk'!O66</f>
        <v>911882687.359529</v>
      </c>
      <c r="P66" s="25">
        <f>'Open interest'!P66*'Value risk'!P66</f>
        <v>325759869.7222126</v>
      </c>
      <c r="Q66" s="25">
        <f>'Open interest'!Q66*'Value risk'!Q66</f>
        <v>427699247.3753612</v>
      </c>
      <c r="R66" s="25">
        <f>'Open interest'!R66*'Value risk'!R66</f>
        <v>211015626.64405155</v>
      </c>
      <c r="S66" s="25">
        <f>'Open interest'!S66*'Value risk'!S66</f>
        <v>0</v>
      </c>
      <c r="T66" s="25">
        <f>'Open interest'!T66*'Value risk'!T66</f>
        <v>148390129.9092435</v>
      </c>
      <c r="U66" s="25">
        <f>'Open interest'!U66*'Value risk'!U66</f>
        <v>57324625.04984981</v>
      </c>
      <c r="V66" s="25">
        <f>'Open interest'!V66*'Value risk'!V66</f>
        <v>89550273.86744569</v>
      </c>
      <c r="W66" s="25">
        <f>'Open interest'!W66*'Value risk'!W66</f>
        <v>926004443.7197946</v>
      </c>
      <c r="X66" s="25">
        <f>'Open interest'!X66*'Value risk'!X66</f>
        <v>253155630.91957992</v>
      </c>
      <c r="Y66" s="25">
        <f>'Open interest'!Y66*'Value risk'!Y66</f>
        <v>0</v>
      </c>
      <c r="Z66" s="25">
        <f>'Open interest'!Z66*'Value risk'!Z66</f>
        <v>1004402425.3309748</v>
      </c>
      <c r="AA66" s="25">
        <f t="shared" si="0"/>
        <v>1277101205.0502856</v>
      </c>
      <c r="AB66" s="25">
        <f t="shared" si="1"/>
        <v>915243223.8388071</v>
      </c>
      <c r="AC66" s="25">
        <f t="shared" si="2"/>
        <v>2400515510.649805</v>
      </c>
      <c r="AD66" s="31">
        <f t="shared" si="3"/>
        <v>1673679380.24165</v>
      </c>
      <c r="AE66" s="25">
        <f t="shared" si="4"/>
        <v>2171622459.9276934</v>
      </c>
      <c r="AF66" s="36"/>
      <c r="AG66" s="24">
        <f t="shared" si="5"/>
        <v>926004443.7197946</v>
      </c>
      <c r="AH66" s="23">
        <f>INDEX('Value risk'!B66:AE66,1,RiskxOI!$AG$4)</f>
        <v>139.57747774756714</v>
      </c>
      <c r="AI66" s="24">
        <f>INDEX('Open interest'!B66:AE66,1,RiskxOI!$AG$4)</f>
        <v>6634340</v>
      </c>
      <c r="AJ66" s="23">
        <f>INDEX('Value risk_local currency'!B66:AE66,1,RiskxOI!$AG$4)</f>
        <v>139.57747774756714</v>
      </c>
      <c r="AK66" s="24">
        <f>INDEX('RiskxOI_local currency'!B66:AE66,1,RiskxOI!$AG$4)</f>
        <v>926004443.7197946</v>
      </c>
    </row>
    <row r="67" spans="1:37" ht="9.75">
      <c r="A67" s="35">
        <v>38353</v>
      </c>
      <c r="B67" s="25">
        <f>'Open interest'!B67*'Value risk'!B67</f>
        <v>1153921936.1429226</v>
      </c>
      <c r="C67" s="25">
        <f>'Open interest'!C67*'Value risk'!C67</f>
        <v>278378157.350216</v>
      </c>
      <c r="D67" s="25">
        <f>'Open interest'!D67*'Value risk'!D67</f>
        <v>342570060.3737997</v>
      </c>
      <c r="E67" s="25">
        <f>'Open interest'!E67*'Value risk'!E67</f>
        <v>208460326.223805</v>
      </c>
      <c r="F67" s="25">
        <f>'Open interest'!F67*'Value risk'!F67</f>
        <v>192663943.3302605</v>
      </c>
      <c r="G67" s="25">
        <f>'Open interest'!G67*'Value risk'!G67</f>
        <v>297606803.3808342</v>
      </c>
      <c r="H67" s="25">
        <f>'Open interest'!H67*'Value risk'!H67</f>
        <v>372053551.1702738</v>
      </c>
      <c r="I67" s="25">
        <f>'Open interest'!I67*'Value risk'!I67</f>
        <v>190837507.06263673</v>
      </c>
      <c r="J67" s="25">
        <f>'Open interest'!J67*'Value risk'!J67</f>
        <v>22592070.46788187</v>
      </c>
      <c r="K67" s="25">
        <f>'Open interest'!K67*'Value risk'!K67</f>
        <v>329378474.6851056</v>
      </c>
      <c r="L67" s="25">
        <f>'Open interest'!L67*'Value risk'!L67</f>
        <v>145577343.4820822</v>
      </c>
      <c r="M67" s="25">
        <f>'Open interest'!M67*'Value risk'!M67</f>
        <v>46423938.59261859</v>
      </c>
      <c r="N67" s="25">
        <f>'Open interest'!N67*'Value risk'!N67</f>
        <v>118653015.8199868</v>
      </c>
      <c r="O67" s="25">
        <f>'Open interest'!O67*'Value risk'!O67</f>
        <v>734008245.7710011</v>
      </c>
      <c r="P67" s="25">
        <f>'Open interest'!P67*'Value risk'!P67</f>
        <v>191663977.7223654</v>
      </c>
      <c r="Q67" s="25">
        <f>'Open interest'!Q67*'Value risk'!Q67</f>
        <v>301313711.34457254</v>
      </c>
      <c r="R67" s="25">
        <f>'Open interest'!R67*'Value risk'!R67</f>
        <v>170452903.15736786</v>
      </c>
      <c r="S67" s="25">
        <f>'Open interest'!S67*'Value risk'!S67</f>
        <v>0</v>
      </c>
      <c r="T67" s="25">
        <f>'Open interest'!T67*'Value risk'!T67</f>
        <v>72021268.42182001</v>
      </c>
      <c r="U67" s="25">
        <f>'Open interest'!U67*'Value risk'!U67</f>
        <v>74992000.2639611</v>
      </c>
      <c r="V67" s="25">
        <f>'Open interest'!V67*'Value risk'!V67</f>
        <v>81883256.11447625</v>
      </c>
      <c r="W67" s="25">
        <f>'Open interest'!W67*'Value risk'!W67</f>
        <v>530156531.5502329</v>
      </c>
      <c r="X67" s="25">
        <f>'Open interest'!X67*'Value risk'!X67</f>
        <v>146203729.06460777</v>
      </c>
      <c r="Y67" s="25">
        <f>'Open interest'!Y67*'Value risk'!Y67</f>
        <v>0</v>
      </c>
      <c r="Z67" s="25">
        <f>'Open interest'!Z67*'Value risk'!Z67</f>
        <v>1432300093.4931386</v>
      </c>
      <c r="AA67" s="25">
        <f t="shared" si="0"/>
        <v>883089932.0816267</v>
      </c>
      <c r="AB67" s="25">
        <f t="shared" si="1"/>
        <v>521379756.7598064</v>
      </c>
      <c r="AC67" s="25">
        <f t="shared" si="2"/>
        <v>1523122704.6614199</v>
      </c>
      <c r="AD67" s="31">
        <f t="shared" si="3"/>
        <v>2175994423.421004</v>
      </c>
      <c r="AE67" s="25">
        <f t="shared" si="4"/>
        <v>1626335362.7955642</v>
      </c>
      <c r="AF67" s="36"/>
      <c r="AG67" s="24">
        <f t="shared" si="5"/>
        <v>530156531.5502329</v>
      </c>
      <c r="AH67" s="23">
        <f>INDEX('Value risk'!B67:AE67,1,RiskxOI!$AG$4)</f>
        <v>70.50519231132934</v>
      </c>
      <c r="AI67" s="24">
        <f>INDEX('Open interest'!B67:AE67,1,RiskxOI!$AG$4)</f>
        <v>7519397</v>
      </c>
      <c r="AJ67" s="23">
        <f>INDEX('Value risk_local currency'!B67:AE67,1,RiskxOI!$AG$4)</f>
        <v>70.50519231132934</v>
      </c>
      <c r="AK67" s="24">
        <f>INDEX('RiskxOI_local currency'!B67:AE67,1,RiskxOI!$AG$4)</f>
        <v>530156531.5502329</v>
      </c>
    </row>
    <row r="68" spans="1:37" ht="9.75">
      <c r="A68" s="35">
        <v>38384</v>
      </c>
      <c r="B68" s="25">
        <f>'Open interest'!B68*'Value risk'!B68</f>
        <v>1323475573.8980234</v>
      </c>
      <c r="C68" s="25">
        <f>'Open interest'!C68*'Value risk'!C68</f>
        <v>368611336.05972</v>
      </c>
      <c r="D68" s="25">
        <f>'Open interest'!D68*'Value risk'!D68</f>
        <v>372883349.9297005</v>
      </c>
      <c r="E68" s="25">
        <f>'Open interest'!E68*'Value risk'!E68</f>
        <v>240312967.17371583</v>
      </c>
      <c r="F68" s="25">
        <f>'Open interest'!F68*'Value risk'!F68</f>
        <v>201385143.19801357</v>
      </c>
      <c r="G68" s="25">
        <f>'Open interest'!G68*'Value risk'!G68</f>
        <v>454375341.9008158</v>
      </c>
      <c r="H68" s="25">
        <f>'Open interest'!H68*'Value risk'!H68</f>
        <v>642531759.9606793</v>
      </c>
      <c r="I68" s="25">
        <f>'Open interest'!I68*'Value risk'!I68</f>
        <v>273401504.6655929</v>
      </c>
      <c r="J68" s="25">
        <f>'Open interest'!J68*'Value risk'!J68</f>
        <v>25863011.580355804</v>
      </c>
      <c r="K68" s="25">
        <f>'Open interest'!K68*'Value risk'!K68</f>
        <v>498425774.5411051</v>
      </c>
      <c r="L68" s="25">
        <f>'Open interest'!L68*'Value risk'!L68</f>
        <v>151358979.80807918</v>
      </c>
      <c r="M68" s="25">
        <f>'Open interest'!M68*'Value risk'!M68</f>
        <v>48645344.96247585</v>
      </c>
      <c r="N68" s="25">
        <f>'Open interest'!N68*'Value risk'!N68</f>
        <v>212187236.1357139</v>
      </c>
      <c r="O68" s="25">
        <f>'Open interest'!O68*'Value risk'!O68</f>
        <v>681520413.5360241</v>
      </c>
      <c r="P68" s="25">
        <f>'Open interest'!P68*'Value risk'!P68</f>
        <v>232437950.7599369</v>
      </c>
      <c r="Q68" s="25">
        <f>'Open interest'!Q68*'Value risk'!Q68</f>
        <v>228662877.9985095</v>
      </c>
      <c r="R68" s="25">
        <f>'Open interest'!R68*'Value risk'!R68</f>
        <v>130436148.31435533</v>
      </c>
      <c r="S68" s="25">
        <f>'Open interest'!S68*'Value risk'!S68</f>
        <v>0</v>
      </c>
      <c r="T68" s="25">
        <f>'Open interest'!T68*'Value risk'!T68</f>
        <v>78614482.90199648</v>
      </c>
      <c r="U68" s="25">
        <f>'Open interest'!U68*'Value risk'!U68</f>
        <v>42108706.61264227</v>
      </c>
      <c r="V68" s="25">
        <f>'Open interest'!V68*'Value risk'!V68</f>
        <v>83260532.71889286</v>
      </c>
      <c r="W68" s="25">
        <f>'Open interest'!W68*'Value risk'!W68</f>
        <v>488962319.7272713</v>
      </c>
      <c r="X68" s="25">
        <f>'Open interest'!X68*'Value risk'!X68</f>
        <v>124967602.74886094</v>
      </c>
      <c r="Y68" s="25">
        <f>'Open interest'!Y68*'Value risk'!Y68</f>
        <v>0</v>
      </c>
      <c r="Z68" s="25">
        <f>'Open interest'!Z68*'Value risk'!Z68</f>
        <v>1692086909.9577432</v>
      </c>
      <c r="AA68" s="25">
        <f t="shared" si="0"/>
        <v>1396171618.1074438</v>
      </c>
      <c r="AB68" s="25">
        <f t="shared" si="1"/>
        <v>698430099.3116602</v>
      </c>
      <c r="AC68" s="25">
        <f t="shared" si="2"/>
        <v>2306788953.5548177</v>
      </c>
      <c r="AD68" s="31">
        <f t="shared" si="3"/>
        <v>2506668370.259173</v>
      </c>
      <c r="AE68" s="25">
        <f t="shared" si="4"/>
        <v>1477041112.8423574</v>
      </c>
      <c r="AF68" s="36"/>
      <c r="AG68" s="24">
        <f t="shared" si="5"/>
        <v>488962319.7272713</v>
      </c>
      <c r="AH68" s="23">
        <f>INDEX('Value risk'!B68:AE68,1,RiskxOI!$AG$4)</f>
        <v>58.52841752426439</v>
      </c>
      <c r="AI68" s="24">
        <f>INDEX('Open interest'!B68:AE68,1,RiskxOI!$AG$4)</f>
        <v>8354272</v>
      </c>
      <c r="AJ68" s="23">
        <f>INDEX('Value risk_local currency'!B68:AE68,1,RiskxOI!$AG$4)</f>
        <v>58.52841752426439</v>
      </c>
      <c r="AK68" s="24">
        <f>INDEX('RiskxOI_local currency'!B68:AE68,1,RiskxOI!$AG$4)</f>
        <v>488962319.7272713</v>
      </c>
    </row>
    <row r="69" spans="1:37" ht="9.75">
      <c r="A69" s="35">
        <v>38412</v>
      </c>
      <c r="B69" s="25">
        <f>'Open interest'!B69*'Value risk'!B69</f>
        <v>1257227396.8696883</v>
      </c>
      <c r="C69" s="25">
        <f>'Open interest'!C69*'Value risk'!C69</f>
        <v>318905959.0247741</v>
      </c>
      <c r="D69" s="25">
        <f>'Open interest'!D69*'Value risk'!D69</f>
        <v>429112027.86243296</v>
      </c>
      <c r="E69" s="25">
        <f>'Open interest'!E69*'Value risk'!E69</f>
        <v>238432053.07821503</v>
      </c>
      <c r="F69" s="25">
        <f>'Open interest'!F69*'Value risk'!F69</f>
        <v>244574977.43770012</v>
      </c>
      <c r="G69" s="25">
        <f>'Open interest'!G69*'Value risk'!G69</f>
        <v>465333903.5543534</v>
      </c>
      <c r="H69" s="25">
        <f>'Open interest'!H69*'Value risk'!H69</f>
        <v>884604599.6313246</v>
      </c>
      <c r="I69" s="25">
        <f>'Open interest'!I69*'Value risk'!I69</f>
        <v>381371441.25505316</v>
      </c>
      <c r="J69" s="25">
        <f>'Open interest'!J69*'Value risk'!J69</f>
        <v>17506868.470482964</v>
      </c>
      <c r="K69" s="25">
        <f>'Open interest'!K69*'Value risk'!K69</f>
        <v>774054315.1146051</v>
      </c>
      <c r="L69" s="25">
        <f>'Open interest'!L69*'Value risk'!L69</f>
        <v>424342476.49056196</v>
      </c>
      <c r="M69" s="25">
        <f>'Open interest'!M69*'Value risk'!M69</f>
        <v>86902948.30109894</v>
      </c>
      <c r="N69" s="25">
        <f>'Open interest'!N69*'Value risk'!N69</f>
        <v>211950180.28845736</v>
      </c>
      <c r="O69" s="25">
        <f>'Open interest'!O69*'Value risk'!O69</f>
        <v>727652219.6752195</v>
      </c>
      <c r="P69" s="25">
        <f>'Open interest'!P69*'Value risk'!P69</f>
        <v>185972672.62114292</v>
      </c>
      <c r="Q69" s="25">
        <f>'Open interest'!Q69*'Value risk'!Q69</f>
        <v>331643739.39343834</v>
      </c>
      <c r="R69" s="25">
        <f>'Open interest'!R69*'Value risk'!R69</f>
        <v>227251476.1219442</v>
      </c>
      <c r="S69" s="25">
        <f>'Open interest'!S69*'Value risk'!S69</f>
        <v>0</v>
      </c>
      <c r="T69" s="25">
        <f>'Open interest'!T69*'Value risk'!T69</f>
        <v>93071284.3746317</v>
      </c>
      <c r="U69" s="25">
        <f>'Open interest'!U69*'Value risk'!U69</f>
        <v>47498139.64396762</v>
      </c>
      <c r="V69" s="25">
        <f>'Open interest'!V69*'Value risk'!V69</f>
        <v>134090450.76424435</v>
      </c>
      <c r="W69" s="25">
        <f>'Open interest'!W69*'Value risk'!W69</f>
        <v>1892442716.873206</v>
      </c>
      <c r="X69" s="25">
        <f>'Open interest'!X69*'Value risk'!X69</f>
        <v>292544475.2781454</v>
      </c>
      <c r="Y69" s="25">
        <f>'Open interest'!Y69*'Value risk'!Y69</f>
        <v>0</v>
      </c>
      <c r="Z69" s="25">
        <f>'Open interest'!Z69*'Value risk'!Z69</f>
        <v>1576133355.8944626</v>
      </c>
      <c r="AA69" s="25">
        <f t="shared" si="0"/>
        <v>1748816812.911214</v>
      </c>
      <c r="AB69" s="25">
        <f t="shared" si="1"/>
        <v>1285299739.9062657</v>
      </c>
      <c r="AC69" s="25">
        <f t="shared" si="2"/>
        <v>3246066733.1059375</v>
      </c>
      <c r="AD69" s="31">
        <f t="shared" si="3"/>
        <v>2488252414.272811</v>
      </c>
      <c r="AE69" s="25">
        <f t="shared" si="4"/>
        <v>1747179982.5945885</v>
      </c>
      <c r="AF69" s="36"/>
      <c r="AG69" s="24">
        <f t="shared" si="5"/>
        <v>1892442716.873206</v>
      </c>
      <c r="AH69" s="23">
        <f>INDEX('Value risk'!B69:AE69,1,RiskxOI!$AG$4)</f>
        <v>230.6558266977247</v>
      </c>
      <c r="AI69" s="24">
        <f>INDEX('Open interest'!B69:AE69,1,RiskxOI!$AG$4)</f>
        <v>8204617</v>
      </c>
      <c r="AJ69" s="23">
        <f>INDEX('Value risk_local currency'!B69:AE69,1,RiskxOI!$AG$4)</f>
        <v>230.6558266977247</v>
      </c>
      <c r="AK69" s="24">
        <f>INDEX('RiskxOI_local currency'!B69:AE69,1,RiskxOI!$AG$4)</f>
        <v>1892442716.873206</v>
      </c>
    </row>
    <row r="70" spans="1:37" ht="9.75">
      <c r="A70" s="35">
        <v>38443</v>
      </c>
      <c r="B70" s="25">
        <f>'Open interest'!B70*'Value risk'!B70</f>
        <v>1893255753.3734162</v>
      </c>
      <c r="C70" s="25">
        <f>'Open interest'!C70*'Value risk'!C70</f>
        <v>551561327.6946676</v>
      </c>
      <c r="D70" s="25">
        <f>'Open interest'!D70*'Value risk'!D70</f>
        <v>567172441.988197</v>
      </c>
      <c r="E70" s="25">
        <f>'Open interest'!E70*'Value risk'!E70</f>
        <v>404006074.56257635</v>
      </c>
      <c r="F70" s="25">
        <f>'Open interest'!F70*'Value risk'!F70</f>
        <v>412004546.99738187</v>
      </c>
      <c r="G70" s="25">
        <f>'Open interest'!G70*'Value risk'!G70</f>
        <v>324989564.41704476</v>
      </c>
      <c r="H70" s="25">
        <f>'Open interest'!H70*'Value risk'!H70</f>
        <v>607599948.3259267</v>
      </c>
      <c r="I70" s="25">
        <f>'Open interest'!I70*'Value risk'!I70</f>
        <v>283531974.9915671</v>
      </c>
      <c r="J70" s="25">
        <f>'Open interest'!J70*'Value risk'!J70</f>
        <v>27162273.791619424</v>
      </c>
      <c r="K70" s="25">
        <f>'Open interest'!K70*'Value risk'!K70</f>
        <v>347687958.91210645</v>
      </c>
      <c r="L70" s="25">
        <f>'Open interest'!L70*'Value risk'!L70</f>
        <v>136852497.10275528</v>
      </c>
      <c r="M70" s="25">
        <f>'Open interest'!M70*'Value risk'!M70</f>
        <v>46951828.10919954</v>
      </c>
      <c r="N70" s="25">
        <f>'Open interest'!N70*'Value risk'!N70</f>
        <v>189238266.95968434</v>
      </c>
      <c r="O70" s="25">
        <f>'Open interest'!O70*'Value risk'!O70</f>
        <v>973302736.9716673</v>
      </c>
      <c r="P70" s="25">
        <f>'Open interest'!P70*'Value risk'!P70</f>
        <v>204334945.52744937</v>
      </c>
      <c r="Q70" s="25">
        <f>'Open interest'!Q70*'Value risk'!Q70</f>
        <v>287463222.5556402</v>
      </c>
      <c r="R70" s="25">
        <f>'Open interest'!R70*'Value risk'!R70</f>
        <v>173511790.2992714</v>
      </c>
      <c r="S70" s="25">
        <f>'Open interest'!S70*'Value risk'!S70</f>
        <v>0</v>
      </c>
      <c r="T70" s="25">
        <f>'Open interest'!T70*'Value risk'!T70</f>
        <v>80082927.08332242</v>
      </c>
      <c r="U70" s="25">
        <f>'Open interest'!U70*'Value risk'!U70</f>
        <v>57121299.66050431</v>
      </c>
      <c r="V70" s="25">
        <f>'Open interest'!V70*'Value risk'!V70</f>
        <v>84094307.06456959</v>
      </c>
      <c r="W70" s="25">
        <f>'Open interest'!W70*'Value risk'!W70</f>
        <v>945638270.3991337</v>
      </c>
      <c r="X70" s="25">
        <f>'Open interest'!X70*'Value risk'!X70</f>
        <v>7429991.934061507</v>
      </c>
      <c r="Y70" s="25">
        <f>'Open interest'!Y70*'Value risk'!Y70</f>
        <v>0</v>
      </c>
      <c r="Z70" s="25">
        <f>'Open interest'!Z70*'Value risk'!Z70</f>
        <v>2444817081.068084</v>
      </c>
      <c r="AA70" s="25">
        <f t="shared" si="0"/>
        <v>1243283761.526158</v>
      </c>
      <c r="AB70" s="25">
        <f t="shared" si="1"/>
        <v>531492284.1240612</v>
      </c>
      <c r="AC70" s="25">
        <f t="shared" si="2"/>
        <v>1964014312.6099038</v>
      </c>
      <c r="AD70" s="31">
        <f t="shared" si="3"/>
        <v>3828000144.616239</v>
      </c>
      <c r="AE70" s="25">
        <f t="shared" si="4"/>
        <v>1859911229.1624246</v>
      </c>
      <c r="AF70" s="36"/>
      <c r="AG70" s="24">
        <f t="shared" si="5"/>
        <v>945638270.3991337</v>
      </c>
      <c r="AH70" s="23">
        <f>INDEX('Value risk'!B70:AE70,1,RiskxOI!$AG$4)</f>
        <v>111.05554165971917</v>
      </c>
      <c r="AI70" s="24">
        <f>INDEX('Open interest'!B70:AE70,1,RiskxOI!$AG$4)</f>
        <v>8515003</v>
      </c>
      <c r="AJ70" s="23">
        <f>INDEX('Value risk_local currency'!B70:AE70,1,RiskxOI!$AG$4)</f>
        <v>111.05554165971917</v>
      </c>
      <c r="AK70" s="24">
        <f>INDEX('RiskxOI_local currency'!B70:AE70,1,RiskxOI!$AG$4)</f>
        <v>945638270.3991337</v>
      </c>
    </row>
    <row r="71" spans="1:37" ht="9.75">
      <c r="A71" s="35">
        <v>38473</v>
      </c>
      <c r="B71" s="25">
        <f>'Open interest'!B71*'Value risk'!B71</f>
        <v>1199577069.0613875</v>
      </c>
      <c r="C71" s="25">
        <f>'Open interest'!C71*'Value risk'!C71</f>
        <v>365023925.75119454</v>
      </c>
      <c r="D71" s="25">
        <f>'Open interest'!D71*'Value risk'!D71</f>
        <v>406588423.52926546</v>
      </c>
      <c r="E71" s="25">
        <f>'Open interest'!E71*'Value risk'!E71</f>
        <v>291847977.0968983</v>
      </c>
      <c r="F71" s="25">
        <f>'Open interest'!F71*'Value risk'!F71</f>
        <v>297267712.6863898</v>
      </c>
      <c r="G71" s="25">
        <f>'Open interest'!G71*'Value risk'!G71</f>
        <v>322444764.4417051</v>
      </c>
      <c r="H71" s="25">
        <f>'Open interest'!H71*'Value risk'!H71</f>
        <v>601907758.0567685</v>
      </c>
      <c r="I71" s="25">
        <f>'Open interest'!I71*'Value risk'!I71</f>
        <v>273262536.5963992</v>
      </c>
      <c r="J71" s="25">
        <f>'Open interest'!J71*'Value risk'!J71</f>
        <v>37953761.319284946</v>
      </c>
      <c r="K71" s="25">
        <f>'Open interest'!K71*'Value risk'!K71</f>
        <v>499534597.4519523</v>
      </c>
      <c r="L71" s="25">
        <f>'Open interest'!L71*'Value risk'!L71</f>
        <v>198876487.835235</v>
      </c>
      <c r="M71" s="25">
        <f>'Open interest'!M71*'Value risk'!M71</f>
        <v>71848156.18094312</v>
      </c>
      <c r="N71" s="25">
        <f>'Open interest'!N71*'Value risk'!N71</f>
        <v>205363341.39027575</v>
      </c>
      <c r="O71" s="25">
        <f>'Open interest'!O71*'Value risk'!O71</f>
        <v>817567922.054398</v>
      </c>
      <c r="P71" s="25">
        <f>'Open interest'!P71*'Value risk'!P71</f>
        <v>153815249.0922512</v>
      </c>
      <c r="Q71" s="25">
        <f>'Open interest'!Q71*'Value risk'!Q71</f>
        <v>252251374.45104137</v>
      </c>
      <c r="R71" s="25">
        <f>'Open interest'!R71*'Value risk'!R71</f>
        <v>162112082.0672586</v>
      </c>
      <c r="S71" s="25">
        <f>'Open interest'!S71*'Value risk'!S71</f>
        <v>0</v>
      </c>
      <c r="T71" s="25">
        <f>'Open interest'!T71*'Value risk'!T71</f>
        <v>54502921.23852834</v>
      </c>
      <c r="U71" s="25">
        <f>'Open interest'!U71*'Value risk'!U71</f>
        <v>88466645.03838618</v>
      </c>
      <c r="V71" s="25">
        <f>'Open interest'!V71*'Value risk'!V71</f>
        <v>138825992.47874263</v>
      </c>
      <c r="W71" s="25">
        <f>'Open interest'!W71*'Value risk'!W71</f>
        <v>948232084.6893076</v>
      </c>
      <c r="X71" s="25">
        <f>'Open interest'!X71*'Value risk'!X71</f>
        <v>123687651.29997538</v>
      </c>
      <c r="Y71" s="25">
        <f>'Open interest'!Y71*'Value risk'!Y71</f>
        <v>0</v>
      </c>
      <c r="Z71" s="25">
        <f>'Open interest'!Z71*'Value risk'!Z71</f>
        <v>1564600994.8125823</v>
      </c>
      <c r="AA71" s="25">
        <f t="shared" si="0"/>
        <v>1235568820.4141579</v>
      </c>
      <c r="AB71" s="25">
        <f t="shared" si="1"/>
        <v>770259241.4681305</v>
      </c>
      <c r="AC71" s="25">
        <f t="shared" si="2"/>
        <v>2211191403.272564</v>
      </c>
      <c r="AD71" s="31">
        <f t="shared" si="3"/>
        <v>2560305108.125136</v>
      </c>
      <c r="AE71" s="25">
        <f t="shared" si="4"/>
        <v>1667542186.4206061</v>
      </c>
      <c r="AF71" s="36"/>
      <c r="AG71" s="24">
        <f t="shared" si="5"/>
        <v>948232084.6893076</v>
      </c>
      <c r="AH71" s="23">
        <f>INDEX('Value risk'!B71:AE71,1,RiskxOI!$AG$4)</f>
        <v>107.8054906279142</v>
      </c>
      <c r="AI71" s="24">
        <f>INDEX('Open interest'!B71:AE71,1,RiskxOI!$AG$4)</f>
        <v>8795768</v>
      </c>
      <c r="AJ71" s="23">
        <f>INDEX('Value risk_local currency'!B71:AE71,1,RiskxOI!$AG$4)</f>
        <v>107.8054906279142</v>
      </c>
      <c r="AK71" s="24">
        <f>INDEX('RiskxOI_local currency'!B71:AE71,1,RiskxOI!$AG$4)</f>
        <v>948232084.6893076</v>
      </c>
    </row>
    <row r="72" spans="1:37" ht="9.75">
      <c r="A72" s="35">
        <v>38504</v>
      </c>
      <c r="B72" s="25">
        <f>'Open interest'!B72*'Value risk'!B72</f>
        <v>1001155606.0445706</v>
      </c>
      <c r="C72" s="25">
        <f>'Open interest'!C72*'Value risk'!C72</f>
        <v>252592405.76431262</v>
      </c>
      <c r="D72" s="25">
        <f>'Open interest'!D72*'Value risk'!D72</f>
        <v>374501424.6906303</v>
      </c>
      <c r="E72" s="25">
        <f>'Open interest'!E72*'Value risk'!E72</f>
        <v>152545591.63262674</v>
      </c>
      <c r="F72" s="25">
        <f>'Open interest'!F72*'Value risk'!F72</f>
        <v>165907624.28608876</v>
      </c>
      <c r="G72" s="25">
        <f>'Open interest'!G72*'Value risk'!G72</f>
        <v>372298376.02823824</v>
      </c>
      <c r="H72" s="25">
        <f>'Open interest'!H72*'Value risk'!H72</f>
        <v>696684116.0015017</v>
      </c>
      <c r="I72" s="25">
        <f>'Open interest'!I72*'Value risk'!I72</f>
        <v>203698766.48670682</v>
      </c>
      <c r="J72" s="25">
        <f>'Open interest'!J72*'Value risk'!J72</f>
        <v>24609273.435985923</v>
      </c>
      <c r="K72" s="25">
        <f>'Open interest'!K72*'Value risk'!K72</f>
        <v>587235025.7542948</v>
      </c>
      <c r="L72" s="25">
        <f>'Open interest'!L72*'Value risk'!L72</f>
        <v>204200492.92422894</v>
      </c>
      <c r="M72" s="25">
        <f>'Open interest'!M72*'Value risk'!M72</f>
        <v>93032775.79062913</v>
      </c>
      <c r="N72" s="25">
        <f>'Open interest'!N72*'Value risk'!N72</f>
        <v>210880502.88177332</v>
      </c>
      <c r="O72" s="25">
        <f>'Open interest'!O72*'Value risk'!O72</f>
        <v>931838747.1382715</v>
      </c>
      <c r="P72" s="25">
        <f>'Open interest'!P72*'Value risk'!P72</f>
        <v>272324134.7616361</v>
      </c>
      <c r="Q72" s="25">
        <f>'Open interest'!Q72*'Value risk'!Q72</f>
        <v>436603225.8617957</v>
      </c>
      <c r="R72" s="25">
        <f>'Open interest'!R72*'Value risk'!R72</f>
        <v>158254733.65000084</v>
      </c>
      <c r="S72" s="25">
        <f>'Open interest'!S72*'Value risk'!S72</f>
        <v>0</v>
      </c>
      <c r="T72" s="25">
        <f>'Open interest'!T72*'Value risk'!T72</f>
        <v>85631406.03440832</v>
      </c>
      <c r="U72" s="25">
        <f>'Open interest'!U72*'Value risk'!U72</f>
        <v>79983644.74508455</v>
      </c>
      <c r="V72" s="25">
        <f>'Open interest'!V72*'Value risk'!V72</f>
        <v>162046142.2825808</v>
      </c>
      <c r="W72" s="25">
        <f>'Open interest'!W72*'Value risk'!W72</f>
        <v>797722119.8580388</v>
      </c>
      <c r="X72" s="25">
        <f>'Open interest'!X72*'Value risk'!X72</f>
        <v>218050484.32243338</v>
      </c>
      <c r="Y72" s="25">
        <f>'Open interest'!Y72*'Value risk'!Y72</f>
        <v>0</v>
      </c>
      <c r="Z72" s="25">
        <f>'Open interest'!Z72*'Value risk'!Z72</f>
        <v>1253748011.8088832</v>
      </c>
      <c r="AA72" s="25">
        <f aca="true" t="shared" si="6" ref="AA72:AA126">SUM(G72:J72)</f>
        <v>1297290531.9524326</v>
      </c>
      <c r="AB72" s="25">
        <f aca="true" t="shared" si="7" ref="AB72:AB126">SUM(K72:M72)</f>
        <v>884468294.4691528</v>
      </c>
      <c r="AC72" s="25">
        <f aca="true" t="shared" si="8" ref="AC72:AC126">SUM(G72:N72)</f>
        <v>2392639329.303359</v>
      </c>
      <c r="AD72" s="31">
        <f aca="true" t="shared" si="9" ref="AD72:AD126">SUM(D72:F72,Z72)</f>
        <v>1946702652.418229</v>
      </c>
      <c r="AE72" s="25">
        <f aca="true" t="shared" si="10" ref="AE72:AE126">SUM(O72:R72,T72:V72)</f>
        <v>2126682034.4737778</v>
      </c>
      <c r="AF72" s="36"/>
      <c r="AG72" s="24">
        <f aca="true" t="shared" si="11" ref="AG72:AG125">INDEX(B72:AE72,1,$AG$4)</f>
        <v>797722119.8580388</v>
      </c>
      <c r="AH72" s="23">
        <f>INDEX('Value risk'!B72:AE72,1,RiskxOI!$AG$4)</f>
        <v>104.19371943083081</v>
      </c>
      <c r="AI72" s="24">
        <f>INDEX('Open interest'!B72:AE72,1,RiskxOI!$AG$4)</f>
        <v>7656144</v>
      </c>
      <c r="AJ72" s="23">
        <f>INDEX('Value risk_local currency'!B72:AE72,1,RiskxOI!$AG$4)</f>
        <v>104.19371943083081</v>
      </c>
      <c r="AK72" s="24">
        <f>INDEX('RiskxOI_local currency'!B72:AE72,1,RiskxOI!$AG$4)</f>
        <v>797722119.8580388</v>
      </c>
    </row>
    <row r="73" spans="1:37" ht="9.75">
      <c r="A73" s="35">
        <v>38534</v>
      </c>
      <c r="B73" s="25">
        <f>'Open interest'!B73*'Value risk'!B73</f>
        <v>1027166810.7812866</v>
      </c>
      <c r="C73" s="25">
        <f>'Open interest'!C73*'Value risk'!C73</f>
        <v>313483239.332297</v>
      </c>
      <c r="D73" s="25">
        <f>'Open interest'!D73*'Value risk'!D73</f>
        <v>342851236.25112724</v>
      </c>
      <c r="E73" s="25">
        <f>'Open interest'!E73*'Value risk'!E73</f>
        <v>134414726.85897934</v>
      </c>
      <c r="F73" s="25">
        <f>'Open interest'!F73*'Value risk'!F73</f>
        <v>140149704.5521718</v>
      </c>
      <c r="G73" s="25">
        <f>'Open interest'!G73*'Value risk'!G73</f>
        <v>335383882.90106833</v>
      </c>
      <c r="H73" s="25">
        <f>'Open interest'!H73*'Value risk'!H73</f>
        <v>673886078.8599321</v>
      </c>
      <c r="I73" s="25">
        <f>'Open interest'!I73*'Value risk'!I73</f>
        <v>257864772.63331243</v>
      </c>
      <c r="J73" s="25">
        <f>'Open interest'!J73*'Value risk'!J73</f>
        <v>21580812.04769294</v>
      </c>
      <c r="K73" s="25">
        <f>'Open interest'!K73*'Value risk'!K73</f>
        <v>391388124.66117793</v>
      </c>
      <c r="L73" s="25">
        <f>'Open interest'!L73*'Value risk'!L73</f>
        <v>127467277.6662693</v>
      </c>
      <c r="M73" s="25">
        <f>'Open interest'!M73*'Value risk'!M73</f>
        <v>52601701.51496737</v>
      </c>
      <c r="N73" s="25">
        <f>'Open interest'!N73*'Value risk'!N73</f>
        <v>184696905.56194454</v>
      </c>
      <c r="O73" s="25">
        <f>'Open interest'!O73*'Value risk'!O73</f>
        <v>806129287.9103835</v>
      </c>
      <c r="P73" s="25">
        <f>'Open interest'!P73*'Value risk'!P73</f>
        <v>256494192.12248936</v>
      </c>
      <c r="Q73" s="25">
        <f>'Open interest'!Q73*'Value risk'!Q73</f>
        <v>301446768.43620366</v>
      </c>
      <c r="R73" s="25">
        <f>'Open interest'!R73*'Value risk'!R73</f>
        <v>262370403.02661976</v>
      </c>
      <c r="S73" s="25">
        <f>'Open interest'!S73*'Value risk'!S73</f>
        <v>0</v>
      </c>
      <c r="T73" s="25">
        <f>'Open interest'!T73*'Value risk'!T73</f>
        <v>55573493.32419007</v>
      </c>
      <c r="U73" s="25">
        <f>'Open interest'!U73*'Value risk'!U73</f>
        <v>44038029.98450204</v>
      </c>
      <c r="V73" s="25">
        <f>'Open interest'!V73*'Value risk'!V73</f>
        <v>255384966.20880806</v>
      </c>
      <c r="W73" s="25">
        <f>'Open interest'!W73*'Value risk'!W73</f>
        <v>538245244.669694</v>
      </c>
      <c r="X73" s="25">
        <f>'Open interest'!X73*'Value risk'!X73</f>
        <v>125074494.09661976</v>
      </c>
      <c r="Y73" s="25">
        <f>'Open interest'!Y73*'Value risk'!Y73</f>
        <v>0</v>
      </c>
      <c r="Z73" s="25">
        <f>'Open interest'!Z73*'Value risk'!Z73</f>
        <v>1340650050.1135836</v>
      </c>
      <c r="AA73" s="25">
        <f t="shared" si="6"/>
        <v>1288715546.4420059</v>
      </c>
      <c r="AB73" s="25">
        <f t="shared" si="7"/>
        <v>571457103.8424146</v>
      </c>
      <c r="AC73" s="25">
        <f t="shared" si="8"/>
        <v>2044869555.846365</v>
      </c>
      <c r="AD73" s="31">
        <f t="shared" si="9"/>
        <v>1958065717.775862</v>
      </c>
      <c r="AE73" s="25">
        <f t="shared" si="10"/>
        <v>1981437141.0131965</v>
      </c>
      <c r="AF73" s="36"/>
      <c r="AG73" s="24">
        <f t="shared" si="11"/>
        <v>538245244.669694</v>
      </c>
      <c r="AH73" s="23">
        <f>INDEX('Value risk'!B73:AE73,1,RiskxOI!$AG$4)</f>
        <v>70.29910586710406</v>
      </c>
      <c r="AI73" s="24">
        <f>INDEX('Open interest'!B73:AE73,1,RiskxOI!$AG$4)</f>
        <v>7656502</v>
      </c>
      <c r="AJ73" s="23">
        <f>INDEX('Value risk_local currency'!B73:AE73,1,RiskxOI!$AG$4)</f>
        <v>70.29910586710406</v>
      </c>
      <c r="AK73" s="24">
        <f>INDEX('RiskxOI_local currency'!B73:AE73,1,RiskxOI!$AG$4)</f>
        <v>538245244.669694</v>
      </c>
    </row>
    <row r="74" spans="1:37" ht="9.75">
      <c r="A74" s="35">
        <v>38565</v>
      </c>
      <c r="B74" s="25">
        <f>'Open interest'!B74*'Value risk'!B74</f>
        <v>1187086185.582153</v>
      </c>
      <c r="C74" s="25">
        <f>'Open interest'!C74*'Value risk'!C74</f>
        <v>406809411.489848</v>
      </c>
      <c r="D74" s="25">
        <f>'Open interest'!D74*'Value risk'!D74</f>
        <v>576313933.8113424</v>
      </c>
      <c r="E74" s="25">
        <f>'Open interest'!E74*'Value risk'!E74</f>
        <v>276824016.82576716</v>
      </c>
      <c r="F74" s="25">
        <f>'Open interest'!F74*'Value risk'!F74</f>
        <v>358188558.5063007</v>
      </c>
      <c r="G74" s="25">
        <f>'Open interest'!G74*'Value risk'!G74</f>
        <v>312588314.56127626</v>
      </c>
      <c r="H74" s="25">
        <f>'Open interest'!H74*'Value risk'!H74</f>
        <v>609776997.2456477</v>
      </c>
      <c r="I74" s="25">
        <f>'Open interest'!I74*'Value risk'!I74</f>
        <v>295902469.9072737</v>
      </c>
      <c r="J74" s="25">
        <f>'Open interest'!J74*'Value risk'!J74</f>
        <v>31288004.906114444</v>
      </c>
      <c r="K74" s="25">
        <f>'Open interest'!K74*'Value risk'!K74</f>
        <v>400665955.4425839</v>
      </c>
      <c r="L74" s="25">
        <f>'Open interest'!L74*'Value risk'!L74</f>
        <v>163918927.82084757</v>
      </c>
      <c r="M74" s="25">
        <f>'Open interest'!M74*'Value risk'!M74</f>
        <v>49770483.31224791</v>
      </c>
      <c r="N74" s="25">
        <f>'Open interest'!N74*'Value risk'!N74</f>
        <v>301292891.64256966</v>
      </c>
      <c r="O74" s="25">
        <f>'Open interest'!O74*'Value risk'!O74</f>
        <v>1140652287.5683396</v>
      </c>
      <c r="P74" s="25">
        <f>'Open interest'!P74*'Value risk'!P74</f>
        <v>367369195.86141056</v>
      </c>
      <c r="Q74" s="25">
        <f>'Open interest'!Q74*'Value risk'!Q74</f>
        <v>456798579.5018812</v>
      </c>
      <c r="R74" s="25">
        <f>'Open interest'!R74*'Value risk'!R74</f>
        <v>290473011.80518466</v>
      </c>
      <c r="S74" s="25">
        <f>'Open interest'!S74*'Value risk'!S74</f>
        <v>0</v>
      </c>
      <c r="T74" s="25">
        <f>'Open interest'!T74*'Value risk'!T74</f>
        <v>92519323.87104473</v>
      </c>
      <c r="U74" s="25">
        <f>'Open interest'!U74*'Value risk'!U74</f>
        <v>72108498.55906598</v>
      </c>
      <c r="V74" s="25">
        <f>'Open interest'!V74*'Value risk'!V74</f>
        <v>107692134.96059413</v>
      </c>
      <c r="W74" s="25">
        <f>'Open interest'!W74*'Value risk'!W74</f>
        <v>876020159.8308915</v>
      </c>
      <c r="X74" s="25">
        <f>'Open interest'!X74*'Value risk'!X74</f>
        <v>98589909.12619987</v>
      </c>
      <c r="Y74" s="25">
        <f>'Open interest'!Y74*'Value risk'!Y74</f>
        <v>0</v>
      </c>
      <c r="Z74" s="25">
        <f>'Open interest'!Z74*'Value risk'!Z74</f>
        <v>1593895597.0720012</v>
      </c>
      <c r="AA74" s="25">
        <f t="shared" si="6"/>
        <v>1249555786.620312</v>
      </c>
      <c r="AB74" s="25">
        <f t="shared" si="7"/>
        <v>614355366.5756794</v>
      </c>
      <c r="AC74" s="25">
        <f t="shared" si="8"/>
        <v>2165204044.838561</v>
      </c>
      <c r="AD74" s="31">
        <f t="shared" si="9"/>
        <v>2805222106.215411</v>
      </c>
      <c r="AE74" s="25">
        <f t="shared" si="10"/>
        <v>2527613032.1275206</v>
      </c>
      <c r="AF74" s="36"/>
      <c r="AG74" s="24">
        <f t="shared" si="11"/>
        <v>876020159.8308915</v>
      </c>
      <c r="AH74" s="23">
        <f>INDEX('Value risk'!B74:AE74,1,RiskxOI!$AG$4)</f>
        <v>100.96190041777113</v>
      </c>
      <c r="AI74" s="24">
        <f>INDEX('Open interest'!B74:AE74,1,RiskxOI!$AG$4)</f>
        <v>8676740</v>
      </c>
      <c r="AJ74" s="23">
        <f>INDEX('Value risk_local currency'!B74:AE74,1,RiskxOI!$AG$4)</f>
        <v>100.96190041777113</v>
      </c>
      <c r="AK74" s="24">
        <f>INDEX('RiskxOI_local currency'!B74:AE74,1,RiskxOI!$AG$4)</f>
        <v>876020159.8308915</v>
      </c>
    </row>
    <row r="75" spans="1:37" ht="9.75">
      <c r="A75" s="35">
        <v>38596</v>
      </c>
      <c r="B75" s="25">
        <f>'Open interest'!B75*'Value risk'!B75</f>
        <v>1042342797.0703708</v>
      </c>
      <c r="C75" s="25">
        <f>'Open interest'!C75*'Value risk'!C75</f>
        <v>319131993.453971</v>
      </c>
      <c r="D75" s="25">
        <f>'Open interest'!D75*'Value risk'!D75</f>
        <v>465295662.2621599</v>
      </c>
      <c r="E75" s="25">
        <f>'Open interest'!E75*'Value risk'!E75</f>
        <v>314268870.0722752</v>
      </c>
      <c r="F75" s="25">
        <f>'Open interest'!F75*'Value risk'!F75</f>
        <v>484792950.14648086</v>
      </c>
      <c r="G75" s="25">
        <f>'Open interest'!G75*'Value risk'!G75</f>
        <v>240395820.65760678</v>
      </c>
      <c r="H75" s="25">
        <f>'Open interest'!H75*'Value risk'!H75</f>
        <v>389096160.41937315</v>
      </c>
      <c r="I75" s="25">
        <f>'Open interest'!I75*'Value risk'!I75</f>
        <v>172528256.90793785</v>
      </c>
      <c r="J75" s="25">
        <f>'Open interest'!J75*'Value risk'!J75</f>
        <v>19993103.229555342</v>
      </c>
      <c r="K75" s="25">
        <f>'Open interest'!K75*'Value risk'!K75</f>
        <v>481610185.4225739</v>
      </c>
      <c r="L75" s="25">
        <f>'Open interest'!L75*'Value risk'!L75</f>
        <v>208510583.59050155</v>
      </c>
      <c r="M75" s="25">
        <f>'Open interest'!M75*'Value risk'!M75</f>
        <v>53554209.61714841</v>
      </c>
      <c r="N75" s="25">
        <f>'Open interest'!N75*'Value risk'!N75</f>
        <v>232790572.08796528</v>
      </c>
      <c r="O75" s="25">
        <f>'Open interest'!O75*'Value risk'!O75</f>
        <v>1348457894.333975</v>
      </c>
      <c r="P75" s="25">
        <f>'Open interest'!P75*'Value risk'!P75</f>
        <v>546080095.4850223</v>
      </c>
      <c r="Q75" s="25">
        <f>'Open interest'!Q75*'Value risk'!Q75</f>
        <v>456824515.01893204</v>
      </c>
      <c r="R75" s="25">
        <f>'Open interest'!R75*'Value risk'!R75</f>
        <v>455005491.876483</v>
      </c>
      <c r="S75" s="25">
        <f>'Open interest'!S75*'Value risk'!S75</f>
        <v>0</v>
      </c>
      <c r="T75" s="25">
        <f>'Open interest'!T75*'Value risk'!T75</f>
        <v>118001180.76157758</v>
      </c>
      <c r="U75" s="25">
        <f>'Open interest'!U75*'Value risk'!U75</f>
        <v>80166138.72044341</v>
      </c>
      <c r="V75" s="25">
        <f>'Open interest'!V75*'Value risk'!V75</f>
        <v>125429222.47131786</v>
      </c>
      <c r="W75" s="25">
        <f>'Open interest'!W75*'Value risk'!W75</f>
        <v>1018023789.8591212</v>
      </c>
      <c r="X75" s="25">
        <f>'Open interest'!X75*'Value risk'!X75</f>
        <v>148635144.8906562</v>
      </c>
      <c r="Y75" s="25">
        <f>'Open interest'!Y75*'Value risk'!Y75</f>
        <v>0</v>
      </c>
      <c r="Z75" s="25">
        <f>'Open interest'!Z75*'Value risk'!Z75</f>
        <v>1361474790.5243418</v>
      </c>
      <c r="AA75" s="25">
        <f t="shared" si="6"/>
        <v>822013341.2144731</v>
      </c>
      <c r="AB75" s="25">
        <f t="shared" si="7"/>
        <v>743674978.6302239</v>
      </c>
      <c r="AC75" s="25">
        <f t="shared" si="8"/>
        <v>1798478891.9326622</v>
      </c>
      <c r="AD75" s="31">
        <f t="shared" si="9"/>
        <v>2625832273.0052576</v>
      </c>
      <c r="AE75" s="25">
        <f t="shared" si="10"/>
        <v>3129964538.667751</v>
      </c>
      <c r="AF75" s="36"/>
      <c r="AG75" s="24">
        <f t="shared" si="11"/>
        <v>1018023789.8591212</v>
      </c>
      <c r="AH75" s="23">
        <f>INDEX('Value risk'!B75:AE75,1,RiskxOI!$AG$4)</f>
        <v>127.68755833719078</v>
      </c>
      <c r="AI75" s="24">
        <f>INDEX('Open interest'!B75:AE75,1,RiskxOI!$AG$4)</f>
        <v>7972772</v>
      </c>
      <c r="AJ75" s="23">
        <f>INDEX('Value risk_local currency'!B75:AE75,1,RiskxOI!$AG$4)</f>
        <v>127.68755833719078</v>
      </c>
      <c r="AK75" s="24">
        <f>INDEX('RiskxOI_local currency'!B75:AE75,1,RiskxOI!$AG$4)</f>
        <v>1018023789.8591212</v>
      </c>
    </row>
    <row r="76" spans="1:37" ht="9.75">
      <c r="A76" s="35">
        <v>38626</v>
      </c>
      <c r="B76" s="25">
        <f>'Open interest'!B76*'Value risk'!B76</f>
        <v>1901662271.237835</v>
      </c>
      <c r="C76" s="25">
        <f>'Open interest'!C76*'Value risk'!C76</f>
        <v>644209283.579576</v>
      </c>
      <c r="D76" s="25">
        <f>'Open interest'!D76*'Value risk'!D76</f>
        <v>585444086.9332505</v>
      </c>
      <c r="E76" s="25">
        <f>'Open interest'!E76*'Value risk'!E76</f>
        <v>562186482.1734575</v>
      </c>
      <c r="F76" s="25">
        <f>'Open interest'!F76*'Value risk'!F76</f>
        <v>610717346.015619</v>
      </c>
      <c r="G76" s="25">
        <f>'Open interest'!G76*'Value risk'!G76</f>
        <v>255166218.45072553</v>
      </c>
      <c r="H76" s="25">
        <f>'Open interest'!H76*'Value risk'!H76</f>
        <v>403989508.41783625</v>
      </c>
      <c r="I76" s="25">
        <f>'Open interest'!I76*'Value risk'!I76</f>
        <v>196216681.51106805</v>
      </c>
      <c r="J76" s="25">
        <f>'Open interest'!J76*'Value risk'!J76</f>
        <v>17732079.689457785</v>
      </c>
      <c r="K76" s="25">
        <f>'Open interest'!K76*'Value risk'!K76</f>
        <v>513752357.1927206</v>
      </c>
      <c r="L76" s="25">
        <f>'Open interest'!L76*'Value risk'!L76</f>
        <v>183937451.1663454</v>
      </c>
      <c r="M76" s="25">
        <f>'Open interest'!M76*'Value risk'!M76</f>
        <v>74508787.99754183</v>
      </c>
      <c r="N76" s="25">
        <f>'Open interest'!N76*'Value risk'!N76</f>
        <v>373031664.39444214</v>
      </c>
      <c r="O76" s="25">
        <f>'Open interest'!O76*'Value risk'!O76</f>
        <v>932800258.0257624</v>
      </c>
      <c r="P76" s="25">
        <f>'Open interest'!P76*'Value risk'!P76</f>
        <v>281564654.1957948</v>
      </c>
      <c r="Q76" s="25">
        <f>'Open interest'!Q76*'Value risk'!Q76</f>
        <v>349319221.56710535</v>
      </c>
      <c r="R76" s="25">
        <f>'Open interest'!R76*'Value risk'!R76</f>
        <v>256482249.32408214</v>
      </c>
      <c r="S76" s="25">
        <f>'Open interest'!S76*'Value risk'!S76</f>
        <v>0</v>
      </c>
      <c r="T76" s="25">
        <f>'Open interest'!T76*'Value risk'!T76</f>
        <v>143442906.92657554</v>
      </c>
      <c r="U76" s="25">
        <f>'Open interest'!U76*'Value risk'!U76</f>
        <v>68073798.39484797</v>
      </c>
      <c r="V76" s="25">
        <f>'Open interest'!V76*'Value risk'!V76</f>
        <v>56409881.85569356</v>
      </c>
      <c r="W76" s="25">
        <f>'Open interest'!W76*'Value risk'!W76</f>
        <v>500743883.4662285</v>
      </c>
      <c r="X76" s="25">
        <f>'Open interest'!X76*'Value risk'!X76</f>
        <v>277054290.6419358</v>
      </c>
      <c r="Y76" s="25">
        <f>'Open interest'!Y76*'Value risk'!Y76</f>
        <v>0</v>
      </c>
      <c r="Z76" s="25">
        <f>'Open interest'!Z76*'Value risk'!Z76</f>
        <v>2545871554.817411</v>
      </c>
      <c r="AA76" s="25">
        <f t="shared" si="6"/>
        <v>873104488.0690876</v>
      </c>
      <c r="AB76" s="25">
        <f t="shared" si="7"/>
        <v>772198596.3566078</v>
      </c>
      <c r="AC76" s="25">
        <f t="shared" si="8"/>
        <v>2018334748.8201375</v>
      </c>
      <c r="AD76" s="31">
        <f t="shared" si="9"/>
        <v>4304219469.939738</v>
      </c>
      <c r="AE76" s="25">
        <f t="shared" si="10"/>
        <v>2088092970.2898614</v>
      </c>
      <c r="AF76" s="36"/>
      <c r="AG76" s="24">
        <f t="shared" si="11"/>
        <v>500743883.4662285</v>
      </c>
      <c r="AH76" s="23">
        <f>INDEX('Value risk'!B76:AE76,1,RiskxOI!$AG$4)</f>
        <v>57.093542708855004</v>
      </c>
      <c r="AI76" s="24">
        <f>INDEX('Open interest'!B76:AE76,1,RiskxOI!$AG$4)</f>
        <v>8770587</v>
      </c>
      <c r="AJ76" s="23">
        <f>INDEX('Value risk_local currency'!B76:AE76,1,RiskxOI!$AG$4)</f>
        <v>57.093542708855004</v>
      </c>
      <c r="AK76" s="24">
        <f>INDEX('RiskxOI_local currency'!B76:AE76,1,RiskxOI!$AG$4)</f>
        <v>500743883.4662285</v>
      </c>
    </row>
    <row r="77" spans="1:37" ht="9.75">
      <c r="A77" s="35">
        <v>38657</v>
      </c>
      <c r="B77" s="25">
        <f>'Open interest'!B77*'Value risk'!B77</f>
        <v>926142528.9172845</v>
      </c>
      <c r="C77" s="25">
        <f>'Open interest'!C77*'Value risk'!C77</f>
        <v>350192961.5053585</v>
      </c>
      <c r="D77" s="25">
        <f>'Open interest'!D77*'Value risk'!D77</f>
        <v>318289339.03039795</v>
      </c>
      <c r="E77" s="25">
        <f>'Open interest'!E77*'Value risk'!E77</f>
        <v>376811596.4579444</v>
      </c>
      <c r="F77" s="25">
        <f>'Open interest'!F77*'Value risk'!F77</f>
        <v>475343644.68054944</v>
      </c>
      <c r="G77" s="25">
        <f>'Open interest'!G77*'Value risk'!G77</f>
        <v>336995939.6689298</v>
      </c>
      <c r="H77" s="25">
        <f>'Open interest'!H77*'Value risk'!H77</f>
        <v>543570327.2843528</v>
      </c>
      <c r="I77" s="25">
        <f>'Open interest'!I77*'Value risk'!I77</f>
        <v>246672838.20704964</v>
      </c>
      <c r="J77" s="25">
        <f>'Open interest'!J77*'Value risk'!J77</f>
        <v>26821106.762322836</v>
      </c>
      <c r="K77" s="25">
        <f>'Open interest'!K77*'Value risk'!K77</f>
        <v>676191778.4023162</v>
      </c>
      <c r="L77" s="25">
        <f>'Open interest'!L77*'Value risk'!L77</f>
        <v>295892282.88196474</v>
      </c>
      <c r="M77" s="25">
        <f>'Open interest'!M77*'Value risk'!M77</f>
        <v>124039705.79570454</v>
      </c>
      <c r="N77" s="25">
        <f>'Open interest'!N77*'Value risk'!N77</f>
        <v>369259043.33396083</v>
      </c>
      <c r="O77" s="25">
        <f>'Open interest'!O77*'Value risk'!O77</f>
        <v>855218668.7588958</v>
      </c>
      <c r="P77" s="25">
        <f>'Open interest'!P77*'Value risk'!P77</f>
        <v>236664142.73946536</v>
      </c>
      <c r="Q77" s="25">
        <f>'Open interest'!Q77*'Value risk'!Q77</f>
        <v>375382994.1702171</v>
      </c>
      <c r="R77" s="25">
        <f>'Open interest'!R77*'Value risk'!R77</f>
        <v>184246711.51465732</v>
      </c>
      <c r="S77" s="25">
        <f>'Open interest'!S77*'Value risk'!S77</f>
        <v>0</v>
      </c>
      <c r="T77" s="25">
        <f>'Open interest'!T77*'Value risk'!T77</f>
        <v>127783992.18674494</v>
      </c>
      <c r="U77" s="25">
        <f>'Open interest'!U77*'Value risk'!U77</f>
        <v>110308284.25641619</v>
      </c>
      <c r="V77" s="25">
        <f>'Open interest'!V77*'Value risk'!V77</f>
        <v>43995423.34406724</v>
      </c>
      <c r="W77" s="25">
        <f>'Open interest'!W77*'Value risk'!W77</f>
        <v>782177160.0211082</v>
      </c>
      <c r="X77" s="25">
        <f>'Open interest'!X77*'Value risk'!X77</f>
        <v>366953630.31906843</v>
      </c>
      <c r="Y77" s="25">
        <f>'Open interest'!Y77*'Value risk'!Y77</f>
        <v>0</v>
      </c>
      <c r="Z77" s="25">
        <f>'Open interest'!Z77*'Value risk'!Z77</f>
        <v>1276335490.422643</v>
      </c>
      <c r="AA77" s="25">
        <f t="shared" si="6"/>
        <v>1154060211.922655</v>
      </c>
      <c r="AB77" s="25">
        <f t="shared" si="7"/>
        <v>1096123767.0799856</v>
      </c>
      <c r="AC77" s="25">
        <f t="shared" si="8"/>
        <v>2619443022.3366013</v>
      </c>
      <c r="AD77" s="31">
        <f t="shared" si="9"/>
        <v>2446780070.5915346</v>
      </c>
      <c r="AE77" s="25">
        <f t="shared" si="10"/>
        <v>1933600216.9704638</v>
      </c>
      <c r="AF77" s="36"/>
      <c r="AG77" s="24">
        <f t="shared" si="11"/>
        <v>782177160.0211082</v>
      </c>
      <c r="AH77" s="23">
        <f>INDEX('Value risk'!B77:AE77,1,RiskxOI!$AG$4)</f>
        <v>82.04015554112979</v>
      </c>
      <c r="AI77" s="24">
        <f>INDEX('Open interest'!B77:AE77,1,RiskxOI!$AG$4)</f>
        <v>9534077</v>
      </c>
      <c r="AJ77" s="23">
        <f>INDEX('Value risk_local currency'!B77:AE77,1,RiskxOI!$AG$4)</f>
        <v>82.04015554112979</v>
      </c>
      <c r="AK77" s="24">
        <f>INDEX('RiskxOI_local currency'!B77:AE77,1,RiskxOI!$AG$4)</f>
        <v>782177160.0211082</v>
      </c>
    </row>
    <row r="78" spans="1:37" ht="9.75">
      <c r="A78" s="35">
        <v>38687</v>
      </c>
      <c r="B78" s="25">
        <f>'Open interest'!B78*'Value risk'!B78</f>
        <v>792652561.604021</v>
      </c>
      <c r="C78" s="25">
        <f>'Open interest'!C78*'Value risk'!C78</f>
        <v>249173404.16477886</v>
      </c>
      <c r="D78" s="25">
        <f>'Open interest'!D78*'Value risk'!D78</f>
        <v>355003160.30789274</v>
      </c>
      <c r="E78" s="25">
        <f>'Open interest'!E78*'Value risk'!E78</f>
        <v>730833783.8957669</v>
      </c>
      <c r="F78" s="25">
        <f>'Open interest'!F78*'Value risk'!F78</f>
        <v>615651872.3749723</v>
      </c>
      <c r="G78" s="25">
        <f>'Open interest'!G78*'Value risk'!G78</f>
        <v>289719986.7852787</v>
      </c>
      <c r="H78" s="25">
        <f>'Open interest'!H78*'Value risk'!H78</f>
        <v>441151344.1503138</v>
      </c>
      <c r="I78" s="25">
        <f>'Open interest'!I78*'Value risk'!I78</f>
        <v>203081369.82354015</v>
      </c>
      <c r="J78" s="25">
        <f>'Open interest'!J78*'Value risk'!J78</f>
        <v>23265541.636869144</v>
      </c>
      <c r="K78" s="25">
        <f>'Open interest'!K78*'Value risk'!K78</f>
        <v>365025848.4091729</v>
      </c>
      <c r="L78" s="25">
        <f>'Open interest'!L78*'Value risk'!L78</f>
        <v>151344559.9747098</v>
      </c>
      <c r="M78" s="25">
        <f>'Open interest'!M78*'Value risk'!M78</f>
        <v>120838033.26351096</v>
      </c>
      <c r="N78" s="25">
        <f>'Open interest'!N78*'Value risk'!N78</f>
        <v>372895137.3791977</v>
      </c>
      <c r="O78" s="25">
        <f>'Open interest'!O78*'Value risk'!O78</f>
        <v>781965818.3617904</v>
      </c>
      <c r="P78" s="25">
        <f>'Open interest'!P78*'Value risk'!P78</f>
        <v>270962228.88112134</v>
      </c>
      <c r="Q78" s="25">
        <f>'Open interest'!Q78*'Value risk'!Q78</f>
        <v>413472239.92735296</v>
      </c>
      <c r="R78" s="25">
        <f>'Open interest'!R78*'Value risk'!R78</f>
        <v>259734694.71371427</v>
      </c>
      <c r="S78" s="25">
        <f>'Open interest'!S78*'Value risk'!S78</f>
        <v>0</v>
      </c>
      <c r="T78" s="25">
        <f>'Open interest'!T78*'Value risk'!T78</f>
        <v>184283732.8645369</v>
      </c>
      <c r="U78" s="25">
        <f>'Open interest'!U78*'Value risk'!U78</f>
        <v>83534064.36476742</v>
      </c>
      <c r="V78" s="25">
        <f>'Open interest'!V78*'Value risk'!V78</f>
        <v>128043845.26371303</v>
      </c>
      <c r="W78" s="25">
        <f>'Open interest'!W78*'Value risk'!W78</f>
        <v>651252557.3413872</v>
      </c>
      <c r="X78" s="25">
        <f>'Open interest'!X78*'Value risk'!X78</f>
        <v>413286640.0436105</v>
      </c>
      <c r="Y78" s="25">
        <f>'Open interest'!Y78*'Value risk'!Y78</f>
        <v>0</v>
      </c>
      <c r="Z78" s="25">
        <f>'Open interest'!Z78*'Value risk'!Z78</f>
        <v>1041825965.7687999</v>
      </c>
      <c r="AA78" s="25">
        <f t="shared" si="6"/>
        <v>957218242.3960018</v>
      </c>
      <c r="AB78" s="25">
        <f t="shared" si="7"/>
        <v>637208441.6473937</v>
      </c>
      <c r="AC78" s="25">
        <f t="shared" si="8"/>
        <v>1967321821.422593</v>
      </c>
      <c r="AD78" s="31">
        <f t="shared" si="9"/>
        <v>2743314782.3474317</v>
      </c>
      <c r="AE78" s="25">
        <f t="shared" si="10"/>
        <v>2121996624.3769965</v>
      </c>
      <c r="AF78" s="36"/>
      <c r="AG78" s="24">
        <f t="shared" si="11"/>
        <v>651252557.3413872</v>
      </c>
      <c r="AH78" s="23">
        <f>INDEX('Value risk'!B78:AE78,1,RiskxOI!$AG$4)</f>
        <v>76.58056759605073</v>
      </c>
      <c r="AI78" s="24">
        <f>INDEX('Open interest'!B78:AE78,1,RiskxOI!$AG$4)</f>
        <v>8504149</v>
      </c>
      <c r="AJ78" s="23">
        <f>INDEX('Value risk_local currency'!B78:AE78,1,RiskxOI!$AG$4)</f>
        <v>76.58056759605073</v>
      </c>
      <c r="AK78" s="24">
        <f>INDEX('RiskxOI_local currency'!B78:AE78,1,RiskxOI!$AG$4)</f>
        <v>651252557.3413872</v>
      </c>
    </row>
    <row r="79" spans="1:37" ht="9.75">
      <c r="A79" s="35">
        <v>38718</v>
      </c>
      <c r="B79" s="25">
        <f>'Open interest'!B79*'Value risk'!B79</f>
        <v>1223360135.8853657</v>
      </c>
      <c r="C79" s="25">
        <f>'Open interest'!C79*'Value risk'!C79</f>
        <v>450469243.4628534</v>
      </c>
      <c r="D79" s="25">
        <f>'Open interest'!D79*'Value risk'!D79</f>
        <v>639457424.3741769</v>
      </c>
      <c r="E79" s="25">
        <f>'Open interest'!E79*'Value risk'!E79</f>
        <v>1004236520.4925042</v>
      </c>
      <c r="F79" s="25">
        <f>'Open interest'!F79*'Value risk'!F79</f>
        <v>899041865.6735251</v>
      </c>
      <c r="G79" s="25">
        <f>'Open interest'!G79*'Value risk'!G79</f>
        <v>262054929.2886891</v>
      </c>
      <c r="H79" s="25">
        <f>'Open interest'!H79*'Value risk'!H79</f>
        <v>464677104.1072898</v>
      </c>
      <c r="I79" s="25">
        <f>'Open interest'!I79*'Value risk'!I79</f>
        <v>181526662.17648363</v>
      </c>
      <c r="J79" s="25">
        <f>'Open interest'!J79*'Value risk'!J79</f>
        <v>29797582.676763237</v>
      </c>
      <c r="K79" s="25">
        <f>'Open interest'!K79*'Value risk'!K79</f>
        <v>478740296.4492271</v>
      </c>
      <c r="L79" s="25">
        <f>'Open interest'!L79*'Value risk'!L79</f>
        <v>244690871.80431226</v>
      </c>
      <c r="M79" s="25">
        <f>'Open interest'!M79*'Value risk'!M79</f>
        <v>126488442.55396095</v>
      </c>
      <c r="N79" s="25">
        <f>'Open interest'!N79*'Value risk'!N79</f>
        <v>284253826.9566735</v>
      </c>
      <c r="O79" s="25">
        <f>'Open interest'!O79*'Value risk'!O79</f>
        <v>908093414.9787993</v>
      </c>
      <c r="P79" s="25">
        <f>'Open interest'!P79*'Value risk'!P79</f>
        <v>236896813.80571067</v>
      </c>
      <c r="Q79" s="25">
        <f>'Open interest'!Q79*'Value risk'!Q79</f>
        <v>331656752.5845937</v>
      </c>
      <c r="R79" s="25">
        <f>'Open interest'!R79*'Value risk'!R79</f>
        <v>201688789.90710154</v>
      </c>
      <c r="S79" s="25">
        <f>'Open interest'!S79*'Value risk'!S79</f>
        <v>0</v>
      </c>
      <c r="T79" s="25">
        <f>'Open interest'!T79*'Value risk'!T79</f>
        <v>224193528.03646353</v>
      </c>
      <c r="U79" s="25">
        <f>'Open interest'!U79*'Value risk'!U79</f>
        <v>86515280.45180619</v>
      </c>
      <c r="V79" s="25">
        <f>'Open interest'!V79*'Value risk'!V79</f>
        <v>120679541.29654796</v>
      </c>
      <c r="W79" s="25">
        <f>'Open interest'!W79*'Value risk'!W79</f>
        <v>547631465.4998108</v>
      </c>
      <c r="X79" s="25">
        <f>'Open interest'!X79*'Value risk'!X79</f>
        <v>301797988.6217067</v>
      </c>
      <c r="Y79" s="25">
        <f>'Open interest'!Y79*'Value risk'!Y79</f>
        <v>0</v>
      </c>
      <c r="Z79" s="25">
        <f>'Open interest'!Z79*'Value risk'!Z79</f>
        <v>1673829379.3482192</v>
      </c>
      <c r="AA79" s="25">
        <f t="shared" si="6"/>
        <v>938056278.2492259</v>
      </c>
      <c r="AB79" s="25">
        <f t="shared" si="7"/>
        <v>849919610.8075002</v>
      </c>
      <c r="AC79" s="25">
        <f t="shared" si="8"/>
        <v>2072229716.0133996</v>
      </c>
      <c r="AD79" s="31">
        <f t="shared" si="9"/>
        <v>4216565189.888425</v>
      </c>
      <c r="AE79" s="25">
        <f t="shared" si="10"/>
        <v>2109724121.0610232</v>
      </c>
      <c r="AF79" s="36"/>
      <c r="AG79" s="24">
        <f t="shared" si="11"/>
        <v>547631465.4998108</v>
      </c>
      <c r="AH79" s="23">
        <f>INDEX('Value risk'!B79:AE79,1,RiskxOI!$AG$4)</f>
        <v>60.84107908939279</v>
      </c>
      <c r="AI79" s="24">
        <f>INDEX('Open interest'!B79:AE79,1,RiskxOI!$AG$4)</f>
        <v>9001015</v>
      </c>
      <c r="AJ79" s="23">
        <f>INDEX('Value risk_local currency'!B79:AE79,1,RiskxOI!$AG$4)</f>
        <v>60.84107908939279</v>
      </c>
      <c r="AK79" s="24">
        <f>INDEX('RiskxOI_local currency'!B79:AE79,1,RiskxOI!$AG$4)</f>
        <v>547631465.4998108</v>
      </c>
    </row>
    <row r="80" spans="1:37" ht="9.75">
      <c r="A80" s="35">
        <v>38749</v>
      </c>
      <c r="B80" s="25">
        <f>'Open interest'!B80*'Value risk'!B80</f>
        <v>1236738710.1908355</v>
      </c>
      <c r="C80" s="25">
        <f>'Open interest'!C80*'Value risk'!C80</f>
        <v>448784384.26456404</v>
      </c>
      <c r="D80" s="25">
        <f>'Open interest'!D80*'Value risk'!D80</f>
        <v>582869517.735665</v>
      </c>
      <c r="E80" s="25">
        <f>'Open interest'!E80*'Value risk'!E80</f>
        <v>962454013.7114594</v>
      </c>
      <c r="F80" s="25">
        <f>'Open interest'!F80*'Value risk'!F80</f>
        <v>744918146.9223113</v>
      </c>
      <c r="G80" s="25">
        <f>'Open interest'!G80*'Value risk'!G80</f>
        <v>238464381.20794514</v>
      </c>
      <c r="H80" s="25">
        <f>'Open interest'!H80*'Value risk'!H80</f>
        <v>347691872.6755593</v>
      </c>
      <c r="I80" s="25">
        <f>'Open interest'!I80*'Value risk'!I80</f>
        <v>149606224.89015245</v>
      </c>
      <c r="J80" s="25">
        <f>'Open interest'!J80*'Value risk'!J80</f>
        <v>18653092.99692464</v>
      </c>
      <c r="K80" s="25">
        <f>'Open interest'!K80*'Value risk'!K80</f>
        <v>489531951.01824135</v>
      </c>
      <c r="L80" s="25">
        <f>'Open interest'!L80*'Value risk'!L80</f>
        <v>236384533.72987068</v>
      </c>
      <c r="M80" s="25">
        <f>'Open interest'!M80*'Value risk'!M80</f>
        <v>76395133.3350516</v>
      </c>
      <c r="N80" s="25">
        <f>'Open interest'!N80*'Value risk'!N80</f>
        <v>460054209.7610273</v>
      </c>
      <c r="O80" s="25">
        <f>'Open interest'!O80*'Value risk'!O80</f>
        <v>1181213787.9675696</v>
      </c>
      <c r="P80" s="25">
        <f>'Open interest'!P80*'Value risk'!P80</f>
        <v>217829400.52488625</v>
      </c>
      <c r="Q80" s="25">
        <f>'Open interest'!Q80*'Value risk'!Q80</f>
        <v>450166807.0679197</v>
      </c>
      <c r="R80" s="25">
        <f>'Open interest'!R80*'Value risk'!R80</f>
        <v>214581047.80808383</v>
      </c>
      <c r="S80" s="25">
        <f>'Open interest'!S80*'Value risk'!S80</f>
        <v>0</v>
      </c>
      <c r="T80" s="25">
        <f>'Open interest'!T80*'Value risk'!T80</f>
        <v>297590740.93716365</v>
      </c>
      <c r="U80" s="25">
        <f>'Open interest'!U80*'Value risk'!U80</f>
        <v>114384520.26076812</v>
      </c>
      <c r="V80" s="25">
        <f>'Open interest'!V80*'Value risk'!V80</f>
        <v>168222467.75969365</v>
      </c>
      <c r="W80" s="25">
        <f>'Open interest'!W80*'Value risk'!W80</f>
        <v>442551755.2835067</v>
      </c>
      <c r="X80" s="25">
        <f>'Open interest'!X80*'Value risk'!X80</f>
        <v>150540459.75336173</v>
      </c>
      <c r="Y80" s="25">
        <f>'Open interest'!Y80*'Value risk'!Y80</f>
        <v>0</v>
      </c>
      <c r="Z80" s="25">
        <f>'Open interest'!Z80*'Value risk'!Z80</f>
        <v>1685523094.4553995</v>
      </c>
      <c r="AA80" s="25">
        <f t="shared" si="6"/>
        <v>754415571.7705815</v>
      </c>
      <c r="AB80" s="25">
        <f t="shared" si="7"/>
        <v>802311618.0831635</v>
      </c>
      <c r="AC80" s="25">
        <f t="shared" si="8"/>
        <v>2016781399.6147723</v>
      </c>
      <c r="AD80" s="31">
        <f t="shared" si="9"/>
        <v>3975764772.8248353</v>
      </c>
      <c r="AE80" s="25">
        <f t="shared" si="10"/>
        <v>2643988772.3260846</v>
      </c>
      <c r="AF80" s="36"/>
      <c r="AG80" s="24">
        <f t="shared" si="11"/>
        <v>442551755.2835067</v>
      </c>
      <c r="AH80" s="23">
        <f>INDEX('Value risk'!B80:AE80,1,RiskxOI!$AG$4)</f>
        <v>44.10569691094977</v>
      </c>
      <c r="AI80" s="24">
        <f>INDEX('Open interest'!B80:AE80,1,RiskxOI!$AG$4)</f>
        <v>10033891</v>
      </c>
      <c r="AJ80" s="23">
        <f>INDEX('Value risk_local currency'!B80:AE80,1,RiskxOI!$AG$4)</f>
        <v>44.10569691094977</v>
      </c>
      <c r="AK80" s="24">
        <f>INDEX('RiskxOI_local currency'!B80:AE80,1,RiskxOI!$AG$4)</f>
        <v>442551755.2835067</v>
      </c>
    </row>
    <row r="81" spans="1:37" ht="9.75">
      <c r="A81" s="35">
        <v>38777</v>
      </c>
      <c r="B81" s="25">
        <f>'Open interest'!B81*'Value risk'!B81</f>
        <v>1011244118.9948322</v>
      </c>
      <c r="C81" s="25">
        <f>'Open interest'!C81*'Value risk'!C81</f>
        <v>356405619.92514557</v>
      </c>
      <c r="D81" s="25">
        <f>'Open interest'!D81*'Value risk'!D81</f>
        <v>628242949.9076926</v>
      </c>
      <c r="E81" s="25">
        <f>'Open interest'!E81*'Value risk'!E81</f>
        <v>517745208.7678308</v>
      </c>
      <c r="F81" s="25">
        <f>'Open interest'!F81*'Value risk'!F81</f>
        <v>501637540.87816817</v>
      </c>
      <c r="G81" s="25">
        <f>'Open interest'!G81*'Value risk'!G81</f>
        <v>289420460.7063646</v>
      </c>
      <c r="H81" s="25">
        <f>'Open interest'!H81*'Value risk'!H81</f>
        <v>611466688.021781</v>
      </c>
      <c r="I81" s="25">
        <f>'Open interest'!I81*'Value risk'!I81</f>
        <v>223488367.8468986</v>
      </c>
      <c r="J81" s="25">
        <f>'Open interest'!J81*'Value risk'!J81</f>
        <v>33579870.018503375</v>
      </c>
      <c r="K81" s="25">
        <f>'Open interest'!K81*'Value risk'!K81</f>
        <v>711303384.9197341</v>
      </c>
      <c r="L81" s="25">
        <f>'Open interest'!L81*'Value risk'!L81</f>
        <v>364940409.0710148</v>
      </c>
      <c r="M81" s="25">
        <f>'Open interest'!M81*'Value risk'!M81</f>
        <v>150453702.26868874</v>
      </c>
      <c r="N81" s="25">
        <f>'Open interest'!N81*'Value risk'!N81</f>
        <v>609219821.6286124</v>
      </c>
      <c r="O81" s="25">
        <f>'Open interest'!O81*'Value risk'!O81</f>
        <v>1143844149.7776368</v>
      </c>
      <c r="P81" s="25">
        <f>'Open interest'!P81*'Value risk'!P81</f>
        <v>258616395.59803733</v>
      </c>
      <c r="Q81" s="25">
        <f>'Open interest'!Q81*'Value risk'!Q81</f>
        <v>477643395.10457224</v>
      </c>
      <c r="R81" s="25">
        <f>'Open interest'!R81*'Value risk'!R81</f>
        <v>202374381.3595454</v>
      </c>
      <c r="S81" s="25">
        <f>'Open interest'!S81*'Value risk'!S81</f>
        <v>0</v>
      </c>
      <c r="T81" s="25">
        <f>'Open interest'!T81*'Value risk'!T81</f>
        <v>199709993.97331664</v>
      </c>
      <c r="U81" s="25">
        <f>'Open interest'!U81*'Value risk'!U81</f>
        <v>74645762.84833959</v>
      </c>
      <c r="V81" s="25">
        <f>'Open interest'!V81*'Value risk'!V81</f>
        <v>232882665.90133736</v>
      </c>
      <c r="W81" s="25">
        <f>'Open interest'!W81*'Value risk'!W81</f>
        <v>869230754.4267673</v>
      </c>
      <c r="X81" s="25">
        <f>'Open interest'!X81*'Value risk'!X81</f>
        <v>467065486.11529374</v>
      </c>
      <c r="Y81" s="25">
        <f>'Open interest'!Y81*'Value risk'!Y81</f>
        <v>0</v>
      </c>
      <c r="Z81" s="25">
        <f>'Open interest'!Z81*'Value risk'!Z81</f>
        <v>1367649738.9199777</v>
      </c>
      <c r="AA81" s="25">
        <f t="shared" si="6"/>
        <v>1157955386.5935476</v>
      </c>
      <c r="AB81" s="25">
        <f t="shared" si="7"/>
        <v>1226697496.2594376</v>
      </c>
      <c r="AC81" s="25">
        <f t="shared" si="8"/>
        <v>2993872704.481598</v>
      </c>
      <c r="AD81" s="31">
        <f t="shared" si="9"/>
        <v>3015275438.473669</v>
      </c>
      <c r="AE81" s="25">
        <f t="shared" si="10"/>
        <v>2589716744.562785</v>
      </c>
      <c r="AF81" s="36"/>
      <c r="AG81" s="24">
        <f t="shared" si="11"/>
        <v>869230754.4267673</v>
      </c>
      <c r="AH81" s="23">
        <f>INDEX('Value risk'!B81:AE81,1,RiskxOI!$AG$4)</f>
        <v>91.8457796156252</v>
      </c>
      <c r="AI81" s="24">
        <f>INDEX('Open interest'!B81:AE81,1,RiskxOI!$AG$4)</f>
        <v>9464025</v>
      </c>
      <c r="AJ81" s="23">
        <f>INDEX('Value risk_local currency'!B81:AE81,1,RiskxOI!$AG$4)</f>
        <v>91.8457796156252</v>
      </c>
      <c r="AK81" s="24">
        <f>INDEX('RiskxOI_local currency'!B81:AE81,1,RiskxOI!$AG$4)</f>
        <v>869230754.4267673</v>
      </c>
    </row>
    <row r="82" spans="1:37" ht="9.75">
      <c r="A82" s="35">
        <v>38808</v>
      </c>
      <c r="B82" s="25">
        <f>'Open interest'!B82*'Value risk'!B82</f>
        <v>1185329454.9836183</v>
      </c>
      <c r="C82" s="25">
        <f>'Open interest'!C82*'Value risk'!C82</f>
        <v>616237254.1514853</v>
      </c>
      <c r="D82" s="25">
        <f>'Open interest'!D82*'Value risk'!D82</f>
        <v>649354155.4028252</v>
      </c>
      <c r="E82" s="25">
        <f>'Open interest'!E82*'Value risk'!E82</f>
        <v>703451632.0689192</v>
      </c>
      <c r="F82" s="25">
        <f>'Open interest'!F82*'Value risk'!F82</f>
        <v>670088222.7379309</v>
      </c>
      <c r="G82" s="25">
        <f>'Open interest'!G82*'Value risk'!G82</f>
        <v>351279896.8214589</v>
      </c>
      <c r="H82" s="25">
        <f>'Open interest'!H82*'Value risk'!H82</f>
        <v>569389255.4686567</v>
      </c>
      <c r="I82" s="25">
        <f>'Open interest'!I82*'Value risk'!I82</f>
        <v>218634937.63814738</v>
      </c>
      <c r="J82" s="25">
        <f>'Open interest'!J82*'Value risk'!J82</f>
        <v>37774734.43012468</v>
      </c>
      <c r="K82" s="25">
        <f>'Open interest'!K82*'Value risk'!K82</f>
        <v>506668127.6249246</v>
      </c>
      <c r="L82" s="25">
        <f>'Open interest'!L82*'Value risk'!L82</f>
        <v>208506462.35946545</v>
      </c>
      <c r="M82" s="25">
        <f>'Open interest'!M82*'Value risk'!M82</f>
        <v>98785663.29136911</v>
      </c>
      <c r="N82" s="25">
        <f>'Open interest'!N82*'Value risk'!N82</f>
        <v>434885858.7579819</v>
      </c>
      <c r="O82" s="25">
        <f>'Open interest'!O82*'Value risk'!O82</f>
        <v>1183519775.3908587</v>
      </c>
      <c r="P82" s="25">
        <f>'Open interest'!P82*'Value risk'!P82</f>
        <v>198409797.06729984</v>
      </c>
      <c r="Q82" s="25">
        <f>'Open interest'!Q82*'Value risk'!Q82</f>
        <v>445299684.4411894</v>
      </c>
      <c r="R82" s="25">
        <f>'Open interest'!R82*'Value risk'!R82</f>
        <v>191164003.06422928</v>
      </c>
      <c r="S82" s="25">
        <f>'Open interest'!S82*'Value risk'!S82</f>
        <v>0</v>
      </c>
      <c r="T82" s="25">
        <f>'Open interest'!T82*'Value risk'!T82</f>
        <v>322984483.9015711</v>
      </c>
      <c r="U82" s="25">
        <f>'Open interest'!U82*'Value risk'!U82</f>
        <v>189798709.50661948</v>
      </c>
      <c r="V82" s="25">
        <f>'Open interest'!V82*'Value risk'!V82</f>
        <v>169940882.14901486</v>
      </c>
      <c r="W82" s="25">
        <f>'Open interest'!W82*'Value risk'!W82</f>
        <v>1011540269.675735</v>
      </c>
      <c r="X82" s="25">
        <f>'Open interest'!X82*'Value risk'!X82</f>
        <v>342206134.5053256</v>
      </c>
      <c r="Y82" s="25">
        <f>'Open interest'!Y82*'Value risk'!Y82</f>
        <v>0</v>
      </c>
      <c r="Z82" s="25">
        <f>'Open interest'!Z82*'Value risk'!Z82</f>
        <v>1801566709.1351035</v>
      </c>
      <c r="AA82" s="25">
        <f t="shared" si="6"/>
        <v>1177078824.3583877</v>
      </c>
      <c r="AB82" s="25">
        <f t="shared" si="7"/>
        <v>813960253.2757591</v>
      </c>
      <c r="AC82" s="25">
        <f t="shared" si="8"/>
        <v>2425924936.392129</v>
      </c>
      <c r="AD82" s="31">
        <f t="shared" si="9"/>
        <v>3824460719.344779</v>
      </c>
      <c r="AE82" s="25">
        <f t="shared" si="10"/>
        <v>2701117335.5207825</v>
      </c>
      <c r="AF82" s="36"/>
      <c r="AG82" s="24">
        <f t="shared" si="11"/>
        <v>1011540269.675735</v>
      </c>
      <c r="AH82" s="23">
        <f>INDEX('Value risk'!B82:AE82,1,RiskxOI!$AG$4)</f>
        <v>103.60815181638755</v>
      </c>
      <c r="AI82" s="24">
        <f>INDEX('Open interest'!B82:AE82,1,RiskxOI!$AG$4)</f>
        <v>9763134</v>
      </c>
      <c r="AJ82" s="23">
        <f>INDEX('Value risk_local currency'!B82:AE82,1,RiskxOI!$AG$4)</f>
        <v>103.60815181638755</v>
      </c>
      <c r="AK82" s="24">
        <f>INDEX('RiskxOI_local currency'!B82:AE82,1,RiskxOI!$AG$4)</f>
        <v>1011540269.675735</v>
      </c>
    </row>
    <row r="83" spans="1:37" ht="9.75">
      <c r="A83" s="35">
        <v>38838</v>
      </c>
      <c r="B83" s="25">
        <f>'Open interest'!B83*'Value risk'!B83</f>
        <v>1919587322.6063979</v>
      </c>
      <c r="C83" s="25">
        <f>'Open interest'!C83*'Value risk'!C83</f>
        <v>851182362.5371094</v>
      </c>
      <c r="D83" s="25">
        <f>'Open interest'!D83*'Value risk'!D83</f>
        <v>1546657307.4786634</v>
      </c>
      <c r="E83" s="25">
        <f>'Open interest'!E83*'Value risk'!E83</f>
        <v>938824902.9413224</v>
      </c>
      <c r="F83" s="25">
        <f>'Open interest'!F83*'Value risk'!F83</f>
        <v>746084517.9103835</v>
      </c>
      <c r="G83" s="25">
        <f>'Open interest'!G83*'Value risk'!G83</f>
        <v>310782258.4057631</v>
      </c>
      <c r="H83" s="25">
        <f>'Open interest'!H83*'Value risk'!H83</f>
        <v>454198469.10996217</v>
      </c>
      <c r="I83" s="25">
        <f>'Open interest'!I83*'Value risk'!I83</f>
        <v>163750601.04370335</v>
      </c>
      <c r="J83" s="25">
        <f>'Open interest'!J83*'Value risk'!J83</f>
        <v>26526363.960694563</v>
      </c>
      <c r="K83" s="25">
        <f>'Open interest'!K83*'Value risk'!K83</f>
        <v>791224505.4374324</v>
      </c>
      <c r="L83" s="25">
        <f>'Open interest'!L83*'Value risk'!L83</f>
        <v>321383893.94010586</v>
      </c>
      <c r="M83" s="25">
        <f>'Open interest'!M83*'Value risk'!M83</f>
        <v>102669171.84477083</v>
      </c>
      <c r="N83" s="25">
        <f>'Open interest'!N83*'Value risk'!N83</f>
        <v>474939781.27689296</v>
      </c>
      <c r="O83" s="25">
        <f>'Open interest'!O83*'Value risk'!O83</f>
        <v>1425393063.5123107</v>
      </c>
      <c r="P83" s="25">
        <f>'Open interest'!P83*'Value risk'!P83</f>
        <v>319802978.1966945</v>
      </c>
      <c r="Q83" s="25">
        <f>'Open interest'!Q83*'Value risk'!Q83</f>
        <v>569065688.335395</v>
      </c>
      <c r="R83" s="25">
        <f>'Open interest'!R83*'Value risk'!R83</f>
        <v>291937046.42807573</v>
      </c>
      <c r="S83" s="25">
        <f>'Open interest'!S83*'Value risk'!S83</f>
        <v>0</v>
      </c>
      <c r="T83" s="25">
        <f>'Open interest'!T83*'Value risk'!T83</f>
        <v>418100713.6224965</v>
      </c>
      <c r="U83" s="25">
        <f>'Open interest'!U83*'Value risk'!U83</f>
        <v>314866333.761446</v>
      </c>
      <c r="V83" s="25">
        <f>'Open interest'!V83*'Value risk'!V83</f>
        <v>320307078.361303</v>
      </c>
      <c r="W83" s="25">
        <f>'Open interest'!W83*'Value risk'!W83</f>
        <v>613342410.4513744</v>
      </c>
      <c r="X83" s="25">
        <f>'Open interest'!X83*'Value risk'!X83</f>
        <v>253926222.40372562</v>
      </c>
      <c r="Y83" s="25">
        <f>'Open interest'!Y83*'Value risk'!Y83</f>
        <v>0</v>
      </c>
      <c r="Z83" s="25">
        <f>'Open interest'!Z83*'Value risk'!Z83</f>
        <v>2770769685.1435075</v>
      </c>
      <c r="AA83" s="25">
        <f t="shared" si="6"/>
        <v>955257692.5201231</v>
      </c>
      <c r="AB83" s="25">
        <f t="shared" si="7"/>
        <v>1215277571.222309</v>
      </c>
      <c r="AC83" s="25">
        <f t="shared" si="8"/>
        <v>2645475045.0193253</v>
      </c>
      <c r="AD83" s="31">
        <f t="shared" si="9"/>
        <v>6002336413.473877</v>
      </c>
      <c r="AE83" s="25">
        <f t="shared" si="10"/>
        <v>3659472902.2177215</v>
      </c>
      <c r="AF83" s="36"/>
      <c r="AG83" s="24">
        <f t="shared" si="11"/>
        <v>613342410.4513744</v>
      </c>
      <c r="AH83" s="23">
        <f>INDEX('Value risk'!B83:AE83,1,RiskxOI!$AG$4)</f>
        <v>60.08876911003982</v>
      </c>
      <c r="AI83" s="24">
        <f>INDEX('Open interest'!B83:AE83,1,RiskxOI!$AG$4)</f>
        <v>10207272</v>
      </c>
      <c r="AJ83" s="23">
        <f>INDEX('Value risk_local currency'!B83:AE83,1,RiskxOI!$AG$4)</f>
        <v>60.08876911003982</v>
      </c>
      <c r="AK83" s="24">
        <f>INDEX('RiskxOI_local currency'!B83:AE83,1,RiskxOI!$AG$4)</f>
        <v>613342410.4513744</v>
      </c>
    </row>
    <row r="84" spans="1:37" ht="9.75">
      <c r="A84" s="35">
        <v>38869</v>
      </c>
      <c r="B84" s="25">
        <f>'Open interest'!B84*'Value risk'!B84</f>
        <v>1797311227.7536104</v>
      </c>
      <c r="C84" s="25">
        <f>'Open interest'!C84*'Value risk'!C84</f>
        <v>763466179.7859976</v>
      </c>
      <c r="D84" s="25">
        <f>'Open interest'!D84*'Value risk'!D84</f>
        <v>1209029628.7133007</v>
      </c>
      <c r="E84" s="25">
        <f>'Open interest'!E84*'Value risk'!E84</f>
        <v>910515276.4205693</v>
      </c>
      <c r="F84" s="25">
        <f>'Open interest'!F84*'Value risk'!F84</f>
        <v>916635735.6401253</v>
      </c>
      <c r="G84" s="25">
        <f>'Open interest'!G84*'Value risk'!G84</f>
        <v>342413984.3021938</v>
      </c>
      <c r="H84" s="25">
        <f>'Open interest'!H84*'Value risk'!H84</f>
        <v>661004136.2197505</v>
      </c>
      <c r="I84" s="25">
        <f>'Open interest'!I84*'Value risk'!I84</f>
        <v>239758481.83494407</v>
      </c>
      <c r="J84" s="25">
        <f>'Open interest'!J84*'Value risk'!J84</f>
        <v>41323618.84491053</v>
      </c>
      <c r="K84" s="25">
        <f>'Open interest'!K84*'Value risk'!K84</f>
        <v>570582991.7298746</v>
      </c>
      <c r="L84" s="25">
        <f>'Open interest'!L84*'Value risk'!L84</f>
        <v>227119975.61829287</v>
      </c>
      <c r="M84" s="25">
        <f>'Open interest'!M84*'Value risk'!M84</f>
        <v>80762282.28474472</v>
      </c>
      <c r="N84" s="25">
        <f>'Open interest'!N84*'Value risk'!N84</f>
        <v>514891714.25221086</v>
      </c>
      <c r="O84" s="25">
        <f>'Open interest'!O84*'Value risk'!O84</f>
        <v>989606009.5510504</v>
      </c>
      <c r="P84" s="25">
        <f>'Open interest'!P84*'Value risk'!P84</f>
        <v>236459193.05618194</v>
      </c>
      <c r="Q84" s="25">
        <f>'Open interest'!Q84*'Value risk'!Q84</f>
        <v>458147049.5226209</v>
      </c>
      <c r="R84" s="25">
        <f>'Open interest'!R84*'Value risk'!R84</f>
        <v>220324593.969564</v>
      </c>
      <c r="S84" s="25">
        <f>'Open interest'!S84*'Value risk'!S84</f>
        <v>0</v>
      </c>
      <c r="T84" s="25">
        <f>'Open interest'!T84*'Value risk'!T84</f>
        <v>399629204.31656736</v>
      </c>
      <c r="U84" s="25">
        <f>'Open interest'!U84*'Value risk'!U84</f>
        <v>213318071.80142567</v>
      </c>
      <c r="V84" s="25">
        <f>'Open interest'!V84*'Value risk'!V84</f>
        <v>284791398.4596308</v>
      </c>
      <c r="W84" s="25">
        <f>'Open interest'!W84*'Value risk'!W84</f>
        <v>1064469531.4757673</v>
      </c>
      <c r="X84" s="25">
        <f>'Open interest'!X84*'Value risk'!X84</f>
        <v>606860620.0537639</v>
      </c>
      <c r="Y84" s="25">
        <f>'Open interest'!Y84*'Value risk'!Y84</f>
        <v>0</v>
      </c>
      <c r="Z84" s="25">
        <f>'Open interest'!Z84*'Value risk'!Z84</f>
        <v>2560777407.539608</v>
      </c>
      <c r="AA84" s="25">
        <f t="shared" si="6"/>
        <v>1284500221.201799</v>
      </c>
      <c r="AB84" s="25">
        <f t="shared" si="7"/>
        <v>878465249.6329122</v>
      </c>
      <c r="AC84" s="25">
        <f t="shared" si="8"/>
        <v>2677857185.0869217</v>
      </c>
      <c r="AD84" s="31">
        <f t="shared" si="9"/>
        <v>5596958048.313603</v>
      </c>
      <c r="AE84" s="25">
        <f t="shared" si="10"/>
        <v>2802275520.677041</v>
      </c>
      <c r="AF84" s="36"/>
      <c r="AG84" s="24">
        <f t="shared" si="11"/>
        <v>1064469531.4757673</v>
      </c>
      <c r="AH84" s="23">
        <f>INDEX('Value risk'!B84:AE84,1,RiskxOI!$AG$4)</f>
        <v>111.85178814315749</v>
      </c>
      <c r="AI84" s="24">
        <f>INDEX('Open interest'!B84:AE84,1,RiskxOI!$AG$4)</f>
        <v>9516786</v>
      </c>
      <c r="AJ84" s="23">
        <f>INDEX('Value risk_local currency'!B84:AE84,1,RiskxOI!$AG$4)</f>
        <v>111.85178814315749</v>
      </c>
      <c r="AK84" s="24">
        <f>INDEX('RiskxOI_local currency'!B84:AE84,1,RiskxOI!$AG$4)</f>
        <v>1064469531.4757673</v>
      </c>
    </row>
    <row r="85" spans="1:37" ht="9.75">
      <c r="A85" s="35">
        <v>38899</v>
      </c>
      <c r="B85" s="25">
        <f>'Open interest'!B85*'Value risk'!B85</f>
        <v>1573647645.1403208</v>
      </c>
      <c r="C85" s="25">
        <f>'Open interest'!C85*'Value risk'!C85</f>
        <v>716806876.1142915</v>
      </c>
      <c r="D85" s="25">
        <f>'Open interest'!D85*'Value risk'!D85</f>
        <v>1129709859.907627</v>
      </c>
      <c r="E85" s="25">
        <f>'Open interest'!E85*'Value risk'!E85</f>
        <v>809540787.7370659</v>
      </c>
      <c r="F85" s="25">
        <f>'Open interest'!F85*'Value risk'!F85</f>
        <v>730232247.5359421</v>
      </c>
      <c r="G85" s="25">
        <f>'Open interest'!G85*'Value risk'!G85</f>
        <v>298251032.0411568</v>
      </c>
      <c r="H85" s="25">
        <f>'Open interest'!H85*'Value risk'!H85</f>
        <v>528800949.8302496</v>
      </c>
      <c r="I85" s="25">
        <f>'Open interest'!I85*'Value risk'!I85</f>
        <v>226115770.98326814</v>
      </c>
      <c r="J85" s="25">
        <f>'Open interest'!J85*'Value risk'!J85</f>
        <v>49768249.14684844</v>
      </c>
      <c r="K85" s="25">
        <f>'Open interest'!K85*'Value risk'!K85</f>
        <v>553381070.3924425</v>
      </c>
      <c r="L85" s="25">
        <f>'Open interest'!L85*'Value risk'!L85</f>
        <v>219517572.6168651</v>
      </c>
      <c r="M85" s="25">
        <f>'Open interest'!M85*'Value risk'!M85</f>
        <v>92074013.39949262</v>
      </c>
      <c r="N85" s="25">
        <f>'Open interest'!N85*'Value risk'!N85</f>
        <v>310257003.3858485</v>
      </c>
      <c r="O85" s="25">
        <f>'Open interest'!O85*'Value risk'!O85</f>
        <v>1168441368.008042</v>
      </c>
      <c r="P85" s="25">
        <f>'Open interest'!P85*'Value risk'!P85</f>
        <v>252495074.08160868</v>
      </c>
      <c r="Q85" s="25">
        <f>'Open interest'!Q85*'Value risk'!Q85</f>
        <v>541265965.6446133</v>
      </c>
      <c r="R85" s="25">
        <f>'Open interest'!R85*'Value risk'!R85</f>
        <v>305925947.2351514</v>
      </c>
      <c r="S85" s="25">
        <f>'Open interest'!S85*'Value risk'!S85</f>
        <v>0</v>
      </c>
      <c r="T85" s="25">
        <f>'Open interest'!T85*'Value risk'!T85</f>
        <v>328565710.24044853</v>
      </c>
      <c r="U85" s="25">
        <f>'Open interest'!U85*'Value risk'!U85</f>
        <v>149476255.68272525</v>
      </c>
      <c r="V85" s="25">
        <f>'Open interest'!V85*'Value risk'!V85</f>
        <v>282066204.04640424</v>
      </c>
      <c r="W85" s="25">
        <f>'Open interest'!W85*'Value risk'!W85</f>
        <v>953623211.9191588</v>
      </c>
      <c r="X85" s="25">
        <f>'Open interest'!X85*'Value risk'!X85</f>
        <v>256221975.52356234</v>
      </c>
      <c r="Y85" s="25">
        <f>'Open interest'!Y85*'Value risk'!Y85</f>
        <v>0</v>
      </c>
      <c r="Z85" s="25">
        <f>'Open interest'!Z85*'Value risk'!Z85</f>
        <v>2290454521.254612</v>
      </c>
      <c r="AA85" s="25">
        <f t="shared" si="6"/>
        <v>1102936002.001523</v>
      </c>
      <c r="AB85" s="25">
        <f t="shared" si="7"/>
        <v>864972656.4088002</v>
      </c>
      <c r="AC85" s="25">
        <f t="shared" si="8"/>
        <v>2278165661.7961717</v>
      </c>
      <c r="AD85" s="31">
        <f t="shared" si="9"/>
        <v>4959937416.435247</v>
      </c>
      <c r="AE85" s="25">
        <f t="shared" si="10"/>
        <v>3028236524.938994</v>
      </c>
      <c r="AF85" s="36"/>
      <c r="AG85" s="24">
        <f t="shared" si="11"/>
        <v>953623211.9191588</v>
      </c>
      <c r="AH85" s="23">
        <f>INDEX('Value risk'!B85:AE85,1,RiskxOI!$AG$4)</f>
        <v>96.55880060193458</v>
      </c>
      <c r="AI85" s="24">
        <f>INDEX('Open interest'!B85:AE85,1,RiskxOI!$AG$4)</f>
        <v>9876088</v>
      </c>
      <c r="AJ85" s="23">
        <f>INDEX('Value risk_local currency'!B85:AE85,1,RiskxOI!$AG$4)</f>
        <v>96.55880060193458</v>
      </c>
      <c r="AK85" s="24">
        <f>INDEX('RiskxOI_local currency'!B85:AE85,1,RiskxOI!$AG$4)</f>
        <v>953623211.9191588</v>
      </c>
    </row>
    <row r="86" spans="1:37" ht="9.75">
      <c r="A86" s="35">
        <v>38930</v>
      </c>
      <c r="B86" s="25">
        <f>'Open interest'!B86*'Value risk'!B86</f>
        <v>833257153.186086</v>
      </c>
      <c r="C86" s="25">
        <f>'Open interest'!C86*'Value risk'!C86</f>
        <v>413427427.52985835</v>
      </c>
      <c r="D86" s="25">
        <f>'Open interest'!D86*'Value risk'!D86</f>
        <v>836129941.8420489</v>
      </c>
      <c r="E86" s="25">
        <f>'Open interest'!E86*'Value risk'!E86</f>
        <v>680488747.432692</v>
      </c>
      <c r="F86" s="25">
        <f>'Open interest'!F86*'Value risk'!F86</f>
        <v>479333790.1573657</v>
      </c>
      <c r="G86" s="25">
        <f>'Open interest'!G86*'Value risk'!G86</f>
        <v>226816988.2126859</v>
      </c>
      <c r="H86" s="25">
        <f>'Open interest'!H86*'Value risk'!H86</f>
        <v>444001349.226707</v>
      </c>
      <c r="I86" s="25">
        <f>'Open interest'!I86*'Value risk'!I86</f>
        <v>178737026.3114402</v>
      </c>
      <c r="J86" s="25">
        <f>'Open interest'!J86*'Value risk'!J86</f>
        <v>43390047.99367301</v>
      </c>
      <c r="K86" s="25">
        <f>'Open interest'!K86*'Value risk'!K86</f>
        <v>589655214.1664973</v>
      </c>
      <c r="L86" s="25">
        <f>'Open interest'!L86*'Value risk'!L86</f>
        <v>211331535.80441874</v>
      </c>
      <c r="M86" s="25">
        <f>'Open interest'!M86*'Value risk'!M86</f>
        <v>93311385.99857792</v>
      </c>
      <c r="N86" s="25">
        <f>'Open interest'!N86*'Value risk'!N86</f>
        <v>423106876.57736015</v>
      </c>
      <c r="O86" s="25">
        <f>'Open interest'!O86*'Value risk'!O86</f>
        <v>1261210756.3420384</v>
      </c>
      <c r="P86" s="25">
        <f>'Open interest'!P86*'Value risk'!P86</f>
        <v>271697107.1193687</v>
      </c>
      <c r="Q86" s="25">
        <f>'Open interest'!Q86*'Value risk'!Q86</f>
        <v>487102955.17068964</v>
      </c>
      <c r="R86" s="25">
        <f>'Open interest'!R86*'Value risk'!R86</f>
        <v>271546380.687335</v>
      </c>
      <c r="S86" s="25">
        <f>'Open interest'!S86*'Value risk'!S86</f>
        <v>0</v>
      </c>
      <c r="T86" s="25">
        <f>'Open interest'!T86*'Value risk'!T86</f>
        <v>216232592.6199592</v>
      </c>
      <c r="U86" s="25">
        <f>'Open interest'!U86*'Value risk'!U86</f>
        <v>128347655.90593737</v>
      </c>
      <c r="V86" s="25">
        <f>'Open interest'!V86*'Value risk'!V86</f>
        <v>284043318.1921649</v>
      </c>
      <c r="W86" s="25">
        <f>'Open interest'!W86*'Value risk'!W86</f>
        <v>771658826.9750326</v>
      </c>
      <c r="X86" s="25">
        <f>'Open interest'!X86*'Value risk'!X86</f>
        <v>237956665.16992223</v>
      </c>
      <c r="Y86" s="25">
        <f>'Open interest'!Y86*'Value risk'!Y86</f>
        <v>0</v>
      </c>
      <c r="Z86" s="25">
        <f>'Open interest'!Z86*'Value risk'!Z86</f>
        <v>1246684580.7159445</v>
      </c>
      <c r="AA86" s="25">
        <f t="shared" si="6"/>
        <v>892945411.7445061</v>
      </c>
      <c r="AB86" s="25">
        <f t="shared" si="7"/>
        <v>894298135.969494</v>
      </c>
      <c r="AC86" s="25">
        <f t="shared" si="8"/>
        <v>2210350424.2913604</v>
      </c>
      <c r="AD86" s="31">
        <f t="shared" si="9"/>
        <v>3242637060.1480513</v>
      </c>
      <c r="AE86" s="25">
        <f t="shared" si="10"/>
        <v>2920180766.037493</v>
      </c>
      <c r="AF86" s="36"/>
      <c r="AG86" s="24">
        <f t="shared" si="11"/>
        <v>771658826.9750326</v>
      </c>
      <c r="AH86" s="23">
        <f>INDEX('Value risk'!B86:AE86,1,RiskxOI!$AG$4)</f>
        <v>73.17864194123628</v>
      </c>
      <c r="AI86" s="24">
        <f>INDEX('Open interest'!B86:AE86,1,RiskxOI!$AG$4)</f>
        <v>10544864</v>
      </c>
      <c r="AJ86" s="23">
        <f>INDEX('Value risk_local currency'!B86:AE86,1,RiskxOI!$AG$4)</f>
        <v>73.17864194123628</v>
      </c>
      <c r="AK86" s="24">
        <f>INDEX('RiskxOI_local currency'!B86:AE86,1,RiskxOI!$AG$4)</f>
        <v>771658826.9750326</v>
      </c>
    </row>
    <row r="87" spans="1:37" ht="9.75">
      <c r="A87" s="35">
        <v>38961</v>
      </c>
      <c r="B87" s="25">
        <f>'Open interest'!B87*'Value risk'!B87</f>
        <v>1014589786.9718517</v>
      </c>
      <c r="C87" s="25">
        <f>'Open interest'!C87*'Value risk'!C87</f>
        <v>481482835.5595958</v>
      </c>
      <c r="D87" s="25">
        <f>'Open interest'!D87*'Value risk'!D87</f>
        <v>761968122.4201424</v>
      </c>
      <c r="E87" s="25">
        <f>'Open interest'!E87*'Value risk'!E87</f>
        <v>499859892.60926735</v>
      </c>
      <c r="F87" s="25">
        <f>'Open interest'!F87*'Value risk'!F87</f>
        <v>482851140.9798063</v>
      </c>
      <c r="G87" s="25">
        <f>'Open interest'!G87*'Value risk'!G87</f>
        <v>327274737.9433907</v>
      </c>
      <c r="H87" s="25">
        <f>'Open interest'!H87*'Value risk'!H87</f>
        <v>491065467.0028777</v>
      </c>
      <c r="I87" s="25">
        <f>'Open interest'!I87*'Value risk'!I87</f>
        <v>205180104.3423961</v>
      </c>
      <c r="J87" s="25">
        <f>'Open interest'!J87*'Value risk'!J87</f>
        <v>44453064.29142242</v>
      </c>
      <c r="K87" s="25">
        <f>'Open interest'!K87*'Value risk'!K87</f>
        <v>555526985.8945572</v>
      </c>
      <c r="L87" s="25">
        <f>'Open interest'!L87*'Value risk'!L87</f>
        <v>234634102.6808546</v>
      </c>
      <c r="M87" s="25">
        <f>'Open interest'!M87*'Value risk'!M87</f>
        <v>104822877.42599665</v>
      </c>
      <c r="N87" s="25">
        <f>'Open interest'!N87*'Value risk'!N87</f>
        <v>230644431.97948456</v>
      </c>
      <c r="O87" s="25">
        <f>'Open interest'!O87*'Value risk'!O87</f>
        <v>1157523294.6427493</v>
      </c>
      <c r="P87" s="25">
        <f>'Open interest'!P87*'Value risk'!P87</f>
        <v>255029736.94365045</v>
      </c>
      <c r="Q87" s="25">
        <f>'Open interest'!Q87*'Value risk'!Q87</f>
        <v>495429762.10848856</v>
      </c>
      <c r="R87" s="25">
        <f>'Open interest'!R87*'Value risk'!R87</f>
        <v>327887613.8506113</v>
      </c>
      <c r="S87" s="25">
        <f>'Open interest'!S87*'Value risk'!S87</f>
        <v>0</v>
      </c>
      <c r="T87" s="25">
        <f>'Open interest'!T87*'Value risk'!T87</f>
        <v>282436883.66594625</v>
      </c>
      <c r="U87" s="25">
        <f>'Open interest'!U87*'Value risk'!U87</f>
        <v>120917090.68751001</v>
      </c>
      <c r="V87" s="25">
        <f>'Open interest'!V87*'Value risk'!V87</f>
        <v>375851572.0702429</v>
      </c>
      <c r="W87" s="25">
        <f>'Open interest'!W87*'Value risk'!W87</f>
        <v>963141256.358086</v>
      </c>
      <c r="X87" s="25">
        <f>'Open interest'!X87*'Value risk'!X87</f>
        <v>411302623.9395542</v>
      </c>
      <c r="Y87" s="25">
        <f>'Open interest'!Y87*'Value risk'!Y87</f>
        <v>0</v>
      </c>
      <c r="Z87" s="25">
        <f>'Open interest'!Z87*'Value risk'!Z87</f>
        <v>1496072622.5314476</v>
      </c>
      <c r="AA87" s="25">
        <f t="shared" si="6"/>
        <v>1067973373.580087</v>
      </c>
      <c r="AB87" s="25">
        <f t="shared" si="7"/>
        <v>894983966.0014085</v>
      </c>
      <c r="AC87" s="25">
        <f t="shared" si="8"/>
        <v>2193601771.56098</v>
      </c>
      <c r="AD87" s="31">
        <f t="shared" si="9"/>
        <v>3240751778.5406637</v>
      </c>
      <c r="AE87" s="25">
        <f t="shared" si="10"/>
        <v>3015075953.9691987</v>
      </c>
      <c r="AF87" s="36"/>
      <c r="AG87" s="24">
        <f t="shared" si="11"/>
        <v>963141256.358086</v>
      </c>
      <c r="AH87" s="23">
        <f>INDEX('Value risk'!B87:AE87,1,RiskxOI!$AG$4)</f>
        <v>99.92595943207697</v>
      </c>
      <c r="AI87" s="24">
        <f>INDEX('Open interest'!B87:AE87,1,RiskxOI!$AG$4)</f>
        <v>9638549</v>
      </c>
      <c r="AJ87" s="23">
        <f>INDEX('Value risk_local currency'!B87:AE87,1,RiskxOI!$AG$4)</f>
        <v>99.92595943207697</v>
      </c>
      <c r="AK87" s="24">
        <f>INDEX('RiskxOI_local currency'!B87:AE87,1,RiskxOI!$AG$4)</f>
        <v>963141256.358086</v>
      </c>
    </row>
    <row r="88" spans="1:37" ht="9.75">
      <c r="A88" s="35">
        <v>38991</v>
      </c>
      <c r="B88" s="25">
        <f>'Open interest'!B88*'Value risk'!B88</f>
        <v>749658704.8574473</v>
      </c>
      <c r="C88" s="25">
        <f>'Open interest'!C88*'Value risk'!C88</f>
        <v>399277797.38956946</v>
      </c>
      <c r="D88" s="25">
        <f>'Open interest'!D88*'Value risk'!D88</f>
        <v>583253345.9312121</v>
      </c>
      <c r="E88" s="25">
        <f>'Open interest'!E88*'Value risk'!E88</f>
        <v>567143142.7765636</v>
      </c>
      <c r="F88" s="25">
        <f>'Open interest'!F88*'Value risk'!F88</f>
        <v>437709680.1978725</v>
      </c>
      <c r="G88" s="25">
        <f>'Open interest'!G88*'Value risk'!G88</f>
        <v>333207017.2633291</v>
      </c>
      <c r="H88" s="25">
        <f>'Open interest'!H88*'Value risk'!H88</f>
        <v>678420377.6345994</v>
      </c>
      <c r="I88" s="25">
        <f>'Open interest'!I88*'Value risk'!I88</f>
        <v>261087843.682496</v>
      </c>
      <c r="J88" s="25">
        <f>'Open interest'!J88*'Value risk'!J88</f>
        <v>55100107.97273596</v>
      </c>
      <c r="K88" s="25">
        <f>'Open interest'!K88*'Value risk'!K88</f>
        <v>513316619.34339553</v>
      </c>
      <c r="L88" s="25">
        <f>'Open interest'!L88*'Value risk'!L88</f>
        <v>163878679.28296357</v>
      </c>
      <c r="M88" s="25">
        <f>'Open interest'!M88*'Value risk'!M88</f>
        <v>69132912.08828337</v>
      </c>
      <c r="N88" s="25">
        <f>'Open interest'!N88*'Value risk'!N88</f>
        <v>252112985.98301202</v>
      </c>
      <c r="O88" s="25">
        <f>'Open interest'!O88*'Value risk'!O88</f>
        <v>1462155697.5468075</v>
      </c>
      <c r="P88" s="25">
        <f>'Open interest'!P88*'Value risk'!P88</f>
        <v>338894475.73725957</v>
      </c>
      <c r="Q88" s="25">
        <f>'Open interest'!Q88*'Value risk'!Q88</f>
        <v>665600117.3803369</v>
      </c>
      <c r="R88" s="25">
        <f>'Open interest'!R88*'Value risk'!R88</f>
        <v>332256017.24455965</v>
      </c>
      <c r="S88" s="25">
        <f>'Open interest'!S88*'Value risk'!S88</f>
        <v>0</v>
      </c>
      <c r="T88" s="25">
        <f>'Open interest'!T88*'Value risk'!T88</f>
        <v>279838969.44018257</v>
      </c>
      <c r="U88" s="25">
        <f>'Open interest'!U88*'Value risk'!U88</f>
        <v>119903732.34813066</v>
      </c>
      <c r="V88" s="25">
        <f>'Open interest'!V88*'Value risk'!V88</f>
        <v>547064407.631888</v>
      </c>
      <c r="W88" s="25">
        <f>'Open interest'!W88*'Value risk'!W88</f>
        <v>819845410.9739671</v>
      </c>
      <c r="X88" s="25">
        <f>'Open interest'!X88*'Value risk'!X88</f>
        <v>171286982.91727725</v>
      </c>
      <c r="Y88" s="25">
        <f>'Open interest'!Y88*'Value risk'!Y88</f>
        <v>0</v>
      </c>
      <c r="Z88" s="25">
        <f>'Open interest'!Z88*'Value risk'!Z88</f>
        <v>1148936502.2470167</v>
      </c>
      <c r="AA88" s="25">
        <f t="shared" si="6"/>
        <v>1327815346.5531604</v>
      </c>
      <c r="AB88" s="25">
        <f t="shared" si="7"/>
        <v>746328210.7146425</v>
      </c>
      <c r="AC88" s="25">
        <f t="shared" si="8"/>
        <v>2326256543.250815</v>
      </c>
      <c r="AD88" s="31">
        <f t="shared" si="9"/>
        <v>2737042671.152665</v>
      </c>
      <c r="AE88" s="25">
        <f t="shared" si="10"/>
        <v>3745713417.329165</v>
      </c>
      <c r="AF88" s="36"/>
      <c r="AG88" s="24">
        <f t="shared" si="11"/>
        <v>819845410.9739671</v>
      </c>
      <c r="AH88" s="23">
        <f>INDEX('Value risk'!B88:AE88,1,RiskxOI!$AG$4)</f>
        <v>81.20940544338019</v>
      </c>
      <c r="AI88" s="24">
        <f>INDEX('Open interest'!B88:AE88,1,RiskxOI!$AG$4)</f>
        <v>10095449</v>
      </c>
      <c r="AJ88" s="23">
        <f>INDEX('Value risk_local currency'!B88:AE88,1,RiskxOI!$AG$4)</f>
        <v>81.20940544338019</v>
      </c>
      <c r="AK88" s="24">
        <f>INDEX('RiskxOI_local currency'!B88:AE88,1,RiskxOI!$AG$4)</f>
        <v>819845410.9739671</v>
      </c>
    </row>
    <row r="89" spans="1:37" ht="9.75">
      <c r="A89" s="35">
        <v>39022</v>
      </c>
      <c r="B89" s="25">
        <f>'Open interest'!B89*'Value risk'!B89</f>
        <v>1215203823.120638</v>
      </c>
      <c r="C89" s="25">
        <f>'Open interest'!C89*'Value risk'!C89</f>
        <v>678387947.1295614</v>
      </c>
      <c r="D89" s="25">
        <f>'Open interest'!D89*'Value risk'!D89</f>
        <v>1060741206.5975493</v>
      </c>
      <c r="E89" s="25">
        <f>'Open interest'!E89*'Value risk'!E89</f>
        <v>705212876.9140632</v>
      </c>
      <c r="F89" s="25">
        <f>'Open interest'!F89*'Value risk'!F89</f>
        <v>591746620.5715241</v>
      </c>
      <c r="G89" s="25">
        <f>'Open interest'!G89*'Value risk'!G89</f>
        <v>379128946.92785376</v>
      </c>
      <c r="H89" s="25">
        <f>'Open interest'!H89*'Value risk'!H89</f>
        <v>660281642.2371202</v>
      </c>
      <c r="I89" s="25">
        <f>'Open interest'!I89*'Value risk'!I89</f>
        <v>324550575.72384804</v>
      </c>
      <c r="J89" s="25">
        <f>'Open interest'!J89*'Value risk'!J89</f>
        <v>61471532.69324257</v>
      </c>
      <c r="K89" s="25">
        <f>'Open interest'!K89*'Value risk'!K89</f>
        <v>549597426.5815872</v>
      </c>
      <c r="L89" s="25">
        <f>'Open interest'!L89*'Value risk'!L89</f>
        <v>198430519.12896183</v>
      </c>
      <c r="M89" s="25">
        <f>'Open interest'!M89*'Value risk'!M89</f>
        <v>100650781.83047906</v>
      </c>
      <c r="N89" s="25">
        <f>'Open interest'!N89*'Value risk'!N89</f>
        <v>368712879.7558743</v>
      </c>
      <c r="O89" s="25">
        <f>'Open interest'!O89*'Value risk'!O89</f>
        <v>1536947159.3927405</v>
      </c>
      <c r="P89" s="25">
        <f>'Open interest'!P89*'Value risk'!P89</f>
        <v>344662599.8038727</v>
      </c>
      <c r="Q89" s="25">
        <f>'Open interest'!Q89*'Value risk'!Q89</f>
        <v>596153094.993397</v>
      </c>
      <c r="R89" s="25">
        <f>'Open interest'!R89*'Value risk'!R89</f>
        <v>287669795.8557529</v>
      </c>
      <c r="S89" s="25">
        <f>'Open interest'!S89*'Value risk'!S89</f>
        <v>0</v>
      </c>
      <c r="T89" s="25">
        <f>'Open interest'!T89*'Value risk'!T89</f>
        <v>229663826.03650546</v>
      </c>
      <c r="U89" s="25">
        <f>'Open interest'!U89*'Value risk'!U89</f>
        <v>114278755.92716008</v>
      </c>
      <c r="V89" s="25">
        <f>'Open interest'!V89*'Value risk'!V89</f>
        <v>403541324.60942686</v>
      </c>
      <c r="W89" s="25">
        <f>'Open interest'!W89*'Value risk'!W89</f>
        <v>917720973.5094594</v>
      </c>
      <c r="X89" s="25">
        <f>'Open interest'!X89*'Value risk'!X89</f>
        <v>230122411.7830993</v>
      </c>
      <c r="Y89" s="25">
        <f>'Open interest'!Y89*'Value risk'!Y89</f>
        <v>0</v>
      </c>
      <c r="Z89" s="25">
        <f>'Open interest'!Z89*'Value risk'!Z89</f>
        <v>1893591770.2501993</v>
      </c>
      <c r="AA89" s="25">
        <f t="shared" si="6"/>
        <v>1425432697.5820646</v>
      </c>
      <c r="AB89" s="25">
        <f t="shared" si="7"/>
        <v>848678727.541028</v>
      </c>
      <c r="AC89" s="25">
        <f t="shared" si="8"/>
        <v>2642824304.8789673</v>
      </c>
      <c r="AD89" s="31">
        <f t="shared" si="9"/>
        <v>4251292474.333336</v>
      </c>
      <c r="AE89" s="25">
        <f t="shared" si="10"/>
        <v>3512916556.618856</v>
      </c>
      <c r="AF89" s="36"/>
      <c r="AG89" s="24">
        <f t="shared" si="11"/>
        <v>917720973.5094594</v>
      </c>
      <c r="AH89" s="23">
        <f>INDEX('Value risk'!B89:AE89,1,RiskxOI!$AG$4)</f>
        <v>86.34441002669864</v>
      </c>
      <c r="AI89" s="24">
        <f>INDEX('Open interest'!B89:AE89,1,RiskxOI!$AG$4)</f>
        <v>10628609</v>
      </c>
      <c r="AJ89" s="23">
        <f>INDEX('Value risk_local currency'!B89:AE89,1,RiskxOI!$AG$4)</f>
        <v>86.34441002669864</v>
      </c>
      <c r="AK89" s="24">
        <f>INDEX('RiskxOI_local currency'!B89:AE89,1,RiskxOI!$AG$4)</f>
        <v>917720973.5094594</v>
      </c>
    </row>
    <row r="90" spans="1:37" ht="9.75">
      <c r="A90" s="35">
        <v>39052</v>
      </c>
      <c r="B90" s="25">
        <f>'Open interest'!B90*'Value risk'!B90</f>
        <v>997706244.1525348</v>
      </c>
      <c r="C90" s="25">
        <f>'Open interest'!C90*'Value risk'!C90</f>
        <v>476470625.5137146</v>
      </c>
      <c r="D90" s="25">
        <f>'Open interest'!D90*'Value risk'!D90</f>
        <v>639772715.945451</v>
      </c>
      <c r="E90" s="25">
        <f>'Open interest'!E90*'Value risk'!E90</f>
        <v>362490539.4457976</v>
      </c>
      <c r="F90" s="25">
        <f>'Open interest'!F90*'Value risk'!F90</f>
        <v>279299600.6095608</v>
      </c>
      <c r="G90" s="25">
        <f>'Open interest'!G90*'Value risk'!G90</f>
        <v>300153205.4704464</v>
      </c>
      <c r="H90" s="25">
        <f>'Open interest'!H90*'Value risk'!H90</f>
        <v>560514367.7838016</v>
      </c>
      <c r="I90" s="25">
        <f>'Open interest'!I90*'Value risk'!I90</f>
        <v>226812534.62407115</v>
      </c>
      <c r="J90" s="25">
        <f>'Open interest'!J90*'Value risk'!J90</f>
        <v>51794032.334272</v>
      </c>
      <c r="K90" s="25">
        <f>'Open interest'!K90*'Value risk'!K90</f>
        <v>261153287.52288178</v>
      </c>
      <c r="L90" s="25">
        <f>'Open interest'!L90*'Value risk'!L90</f>
        <v>88481406.15229069</v>
      </c>
      <c r="M90" s="25">
        <f>'Open interest'!M90*'Value risk'!M90</f>
        <v>57169252.265952826</v>
      </c>
      <c r="N90" s="25">
        <f>'Open interest'!N90*'Value risk'!N90</f>
        <v>295607109.0486041</v>
      </c>
      <c r="O90" s="25">
        <f>'Open interest'!O90*'Value risk'!O90</f>
        <v>885207792.6917315</v>
      </c>
      <c r="P90" s="25">
        <f>'Open interest'!P90*'Value risk'!P90</f>
        <v>229476512.56812096</v>
      </c>
      <c r="Q90" s="25">
        <f>'Open interest'!Q90*'Value risk'!Q90</f>
        <v>379092983.70443666</v>
      </c>
      <c r="R90" s="25">
        <f>'Open interest'!R90*'Value risk'!R90</f>
        <v>259442952.88290682</v>
      </c>
      <c r="S90" s="25">
        <f>'Open interest'!S90*'Value risk'!S90</f>
        <v>0</v>
      </c>
      <c r="T90" s="25">
        <f>'Open interest'!T90*'Value risk'!T90</f>
        <v>183464049.6905614</v>
      </c>
      <c r="U90" s="25">
        <f>'Open interest'!U90*'Value risk'!U90</f>
        <v>70319835.4221644</v>
      </c>
      <c r="V90" s="25">
        <f>'Open interest'!V90*'Value risk'!V90</f>
        <v>412533597.6457445</v>
      </c>
      <c r="W90" s="25">
        <f>'Open interest'!W90*'Value risk'!W90</f>
        <v>1143152466.6432285</v>
      </c>
      <c r="X90" s="25">
        <f>'Open interest'!X90*'Value risk'!X90</f>
        <v>367851970.3936706</v>
      </c>
      <c r="Y90" s="25">
        <f>'Open interest'!Y90*'Value risk'!Y90</f>
        <v>0</v>
      </c>
      <c r="Z90" s="25">
        <f>'Open interest'!Z90*'Value risk'!Z90</f>
        <v>1474176869.6662495</v>
      </c>
      <c r="AA90" s="25">
        <f t="shared" si="6"/>
        <v>1139274140.212591</v>
      </c>
      <c r="AB90" s="25">
        <f t="shared" si="7"/>
        <v>406803945.9411253</v>
      </c>
      <c r="AC90" s="25">
        <f t="shared" si="8"/>
        <v>1841685195.20232</v>
      </c>
      <c r="AD90" s="31">
        <f t="shared" si="9"/>
        <v>2755739725.667059</v>
      </c>
      <c r="AE90" s="25">
        <f t="shared" si="10"/>
        <v>2419537724.605666</v>
      </c>
      <c r="AF90" s="36"/>
      <c r="AG90" s="24">
        <f t="shared" si="11"/>
        <v>1143152466.6432285</v>
      </c>
      <c r="AH90" s="23">
        <f>INDEX('Value risk'!B90:AE90,1,RiskxOI!$AG$4)</f>
        <v>120.87094847071893</v>
      </c>
      <c r="AI90" s="24">
        <f>INDEX('Open interest'!B90:AE90,1,RiskxOI!$AG$4)</f>
        <v>9457628</v>
      </c>
      <c r="AJ90" s="23">
        <f>INDEX('Value risk_local currency'!B90:AE90,1,RiskxOI!$AG$4)</f>
        <v>120.87094847071893</v>
      </c>
      <c r="AK90" s="24">
        <f>INDEX('RiskxOI_local currency'!B90:AE90,1,RiskxOI!$AG$4)</f>
        <v>1143152466.6432285</v>
      </c>
    </row>
    <row r="91" spans="1:37" ht="9.75">
      <c r="A91" s="35">
        <v>39083</v>
      </c>
      <c r="B91" s="25">
        <f>'Open interest'!B91*'Value risk'!B91</f>
        <v>1102266374.7743068</v>
      </c>
      <c r="C91" s="25">
        <f>'Open interest'!C91*'Value risk'!C91</f>
        <v>587614526.2490752</v>
      </c>
      <c r="D91" s="25">
        <f>'Open interest'!D91*'Value risk'!D91</f>
        <v>838019424.8141133</v>
      </c>
      <c r="E91" s="25">
        <f>'Open interest'!E91*'Value risk'!E91</f>
        <v>441516416.1965318</v>
      </c>
      <c r="F91" s="25">
        <f>'Open interest'!F91*'Value risk'!F91</f>
        <v>437606209.1490085</v>
      </c>
      <c r="G91" s="25">
        <f>'Open interest'!G91*'Value risk'!G91</f>
        <v>305636019.0794289</v>
      </c>
      <c r="H91" s="25">
        <f>'Open interest'!H91*'Value risk'!H91</f>
        <v>484922579.758821</v>
      </c>
      <c r="I91" s="25">
        <f>'Open interest'!I91*'Value risk'!I91</f>
        <v>195946162.56587484</v>
      </c>
      <c r="J91" s="25">
        <f>'Open interest'!J91*'Value risk'!J91</f>
        <v>41078039.71036652</v>
      </c>
      <c r="K91" s="25">
        <f>'Open interest'!K91*'Value risk'!K91</f>
        <v>524693382.64816725</v>
      </c>
      <c r="L91" s="25">
        <f>'Open interest'!L91*'Value risk'!L91</f>
        <v>179029558.9274147</v>
      </c>
      <c r="M91" s="25">
        <f>'Open interest'!M91*'Value risk'!M91</f>
        <v>86748094.1941219</v>
      </c>
      <c r="N91" s="25">
        <f>'Open interest'!N91*'Value risk'!N91</f>
        <v>278062801.0599377</v>
      </c>
      <c r="O91" s="25">
        <f>'Open interest'!O91*'Value risk'!O91</f>
        <v>2320965022.8676805</v>
      </c>
      <c r="P91" s="25">
        <f>'Open interest'!P91*'Value risk'!P91</f>
        <v>337732904.27217215</v>
      </c>
      <c r="Q91" s="25">
        <f>'Open interest'!Q91*'Value risk'!Q91</f>
        <v>963721726.0624696</v>
      </c>
      <c r="R91" s="25">
        <f>'Open interest'!R91*'Value risk'!R91</f>
        <v>287226620.591392</v>
      </c>
      <c r="S91" s="25">
        <f>'Open interest'!S91*'Value risk'!S91</f>
        <v>0</v>
      </c>
      <c r="T91" s="25">
        <f>'Open interest'!T91*'Value risk'!T91</f>
        <v>251399129.26578835</v>
      </c>
      <c r="U91" s="25">
        <f>'Open interest'!U91*'Value risk'!U91</f>
        <v>120675209.54011986</v>
      </c>
      <c r="V91" s="25">
        <f>'Open interest'!V91*'Value risk'!V91</f>
        <v>662105193.021917</v>
      </c>
      <c r="W91" s="25">
        <f>'Open interest'!W91*'Value risk'!W91</f>
        <v>616036071.3287135</v>
      </c>
      <c r="X91" s="25">
        <f>'Open interest'!X91*'Value risk'!X91</f>
        <v>205756453.74528965</v>
      </c>
      <c r="Y91" s="25">
        <f>'Open interest'!Y91*'Value risk'!Y91</f>
        <v>0</v>
      </c>
      <c r="Z91" s="25">
        <f>'Open interest'!Z91*'Value risk'!Z91</f>
        <v>1689880901.023382</v>
      </c>
      <c r="AA91" s="25">
        <f t="shared" si="6"/>
        <v>1027582801.1144912</v>
      </c>
      <c r="AB91" s="25">
        <f t="shared" si="7"/>
        <v>790471035.7697039</v>
      </c>
      <c r="AC91" s="25">
        <f t="shared" si="8"/>
        <v>2096116637.9441328</v>
      </c>
      <c r="AD91" s="31">
        <f t="shared" si="9"/>
        <v>3407022951.1830354</v>
      </c>
      <c r="AE91" s="25">
        <f t="shared" si="10"/>
        <v>4943825805.621539</v>
      </c>
      <c r="AF91" s="36"/>
      <c r="AG91" s="24">
        <f t="shared" si="11"/>
        <v>616036071.3287135</v>
      </c>
      <c r="AH91" s="23">
        <f>INDEX('Value risk'!B91:AE91,1,RiskxOI!$AG$4)</f>
        <v>61.67913323151334</v>
      </c>
      <c r="AI91" s="24">
        <f>INDEX('Open interest'!B91:AE91,1,RiskxOI!$AG$4)</f>
        <v>9987755</v>
      </c>
      <c r="AJ91" s="23">
        <f>INDEX('Value risk_local currency'!B91:AE91,1,RiskxOI!$AG$4)</f>
        <v>61.67913323151334</v>
      </c>
      <c r="AK91" s="24">
        <f>INDEX('RiskxOI_local currency'!B91:AE91,1,RiskxOI!$AG$4)</f>
        <v>616036071.3287135</v>
      </c>
    </row>
    <row r="92" spans="1:37" ht="9.75">
      <c r="A92" s="35">
        <v>39114</v>
      </c>
      <c r="B92" s="25">
        <f>'Open interest'!B92*'Value risk'!B92</f>
        <v>2350665986.076061</v>
      </c>
      <c r="C92" s="25">
        <f>'Open interest'!C92*'Value risk'!C92</f>
        <v>1422092770.8050163</v>
      </c>
      <c r="D92" s="25">
        <f>'Open interest'!D92*'Value risk'!D92</f>
        <v>1387557636.145522</v>
      </c>
      <c r="E92" s="25">
        <f>'Open interest'!E92*'Value risk'!E92</f>
        <v>631973367.1265119</v>
      </c>
      <c r="F92" s="25">
        <f>'Open interest'!F92*'Value risk'!F92</f>
        <v>706910003.1011189</v>
      </c>
      <c r="G92" s="25">
        <f>'Open interest'!G92*'Value risk'!G92</f>
        <v>412531121.4944949</v>
      </c>
      <c r="H92" s="25">
        <f>'Open interest'!H92*'Value risk'!H92</f>
        <v>622015287.5182946</v>
      </c>
      <c r="I92" s="25">
        <f>'Open interest'!I92*'Value risk'!I92</f>
        <v>278485666.3230174</v>
      </c>
      <c r="J92" s="25">
        <f>'Open interest'!J92*'Value risk'!J92</f>
        <v>71058972.85090907</v>
      </c>
      <c r="K92" s="25">
        <f>'Open interest'!K92*'Value risk'!K92</f>
        <v>617958516.0814606</v>
      </c>
      <c r="L92" s="25">
        <f>'Open interest'!L92*'Value risk'!L92</f>
        <v>249284064.20984387</v>
      </c>
      <c r="M92" s="25">
        <f>'Open interest'!M92*'Value risk'!M92</f>
        <v>102238231.32852545</v>
      </c>
      <c r="N92" s="25">
        <f>'Open interest'!N92*'Value risk'!N92</f>
        <v>295153747.1728104</v>
      </c>
      <c r="O92" s="25">
        <f>'Open interest'!O92*'Value risk'!O92</f>
        <v>1457630951.4068105</v>
      </c>
      <c r="P92" s="25">
        <f>'Open interest'!P92*'Value risk'!P92</f>
        <v>319405478.72050065</v>
      </c>
      <c r="Q92" s="25">
        <f>'Open interest'!Q92*'Value risk'!Q92</f>
        <v>605004636.4140267</v>
      </c>
      <c r="R92" s="25">
        <f>'Open interest'!R92*'Value risk'!R92</f>
        <v>273417968.8954221</v>
      </c>
      <c r="S92" s="25">
        <f>'Open interest'!S92*'Value risk'!S92</f>
        <v>0</v>
      </c>
      <c r="T92" s="25">
        <f>'Open interest'!T92*'Value risk'!T92</f>
        <v>343872980.5345429</v>
      </c>
      <c r="U92" s="25">
        <f>'Open interest'!U92*'Value risk'!U92</f>
        <v>107626732.73950142</v>
      </c>
      <c r="V92" s="25">
        <f>'Open interest'!V92*'Value risk'!V92</f>
        <v>525264186.9554688</v>
      </c>
      <c r="W92" s="25">
        <f>'Open interest'!W92*'Value risk'!W92</f>
        <v>838205204.526003</v>
      </c>
      <c r="X92" s="25">
        <f>'Open interest'!X92*'Value risk'!X92</f>
        <v>213643469.08211046</v>
      </c>
      <c r="Y92" s="25">
        <f>'Open interest'!Y92*'Value risk'!Y92</f>
        <v>0</v>
      </c>
      <c r="Z92" s="25">
        <f>'Open interest'!Z92*'Value risk'!Z92</f>
        <v>3772758756.881077</v>
      </c>
      <c r="AA92" s="25">
        <f t="shared" si="6"/>
        <v>1384091048.1867158</v>
      </c>
      <c r="AB92" s="25">
        <f t="shared" si="7"/>
        <v>969480811.6198299</v>
      </c>
      <c r="AC92" s="25">
        <f t="shared" si="8"/>
        <v>2648725606.979357</v>
      </c>
      <c r="AD92" s="31">
        <f t="shared" si="9"/>
        <v>6499199763.2542305</v>
      </c>
      <c r="AE92" s="25">
        <f t="shared" si="10"/>
        <v>3632222935.666273</v>
      </c>
      <c r="AF92" s="36"/>
      <c r="AG92" s="24">
        <f t="shared" si="11"/>
        <v>838205204.526003</v>
      </c>
      <c r="AH92" s="23">
        <f>INDEX('Value risk'!B92:AE92,1,RiskxOI!$AG$4)</f>
        <v>77.23284457212311</v>
      </c>
      <c r="AI92" s="24">
        <f>INDEX('Open interest'!B92:AE92,1,RiskxOI!$AG$4)</f>
        <v>10852963</v>
      </c>
      <c r="AJ92" s="23">
        <f>INDEX('Value risk_local currency'!B92:AE92,1,RiskxOI!$AG$4)</f>
        <v>77.23284457212311</v>
      </c>
      <c r="AK92" s="24">
        <f>INDEX('RiskxOI_local currency'!B92:AE92,1,RiskxOI!$AG$4)</f>
        <v>838205204.526003</v>
      </c>
    </row>
    <row r="93" spans="1:37" ht="9.75">
      <c r="A93" s="35">
        <v>39142</v>
      </c>
      <c r="B93" s="25">
        <f>'Open interest'!B93*'Value risk'!B93</f>
        <v>1871869696.6056786</v>
      </c>
      <c r="C93" s="25">
        <f>'Open interest'!C93*'Value risk'!C93</f>
        <v>1100021633.343328</v>
      </c>
      <c r="D93" s="25">
        <f>'Open interest'!D93*'Value risk'!D93</f>
        <v>1499920393.1621673</v>
      </c>
      <c r="E93" s="25">
        <f>'Open interest'!E93*'Value risk'!E93</f>
        <v>587695084.9293326</v>
      </c>
      <c r="F93" s="25">
        <f>'Open interest'!F93*'Value risk'!F93</f>
        <v>770926479.8340462</v>
      </c>
      <c r="G93" s="25">
        <f>'Open interest'!G93*'Value risk'!G93</f>
        <v>260570442.49320006</v>
      </c>
      <c r="H93" s="25">
        <f>'Open interest'!H93*'Value risk'!H93</f>
        <v>519355254.4898458</v>
      </c>
      <c r="I93" s="25">
        <f>'Open interest'!I93*'Value risk'!I93</f>
        <v>252472238.55742195</v>
      </c>
      <c r="J93" s="25">
        <f>'Open interest'!J93*'Value risk'!J93</f>
        <v>84794572.27113838</v>
      </c>
      <c r="K93" s="25">
        <f>'Open interest'!K93*'Value risk'!K93</f>
        <v>440257835.49452764</v>
      </c>
      <c r="L93" s="25">
        <f>'Open interest'!L93*'Value risk'!L93</f>
        <v>186065838.9392238</v>
      </c>
      <c r="M93" s="25">
        <f>'Open interest'!M93*'Value risk'!M93</f>
        <v>72662497.29563312</v>
      </c>
      <c r="N93" s="25">
        <f>'Open interest'!N93*'Value risk'!N93</f>
        <v>382543930.73753995</v>
      </c>
      <c r="O93" s="25">
        <f>'Open interest'!O93*'Value risk'!O93</f>
        <v>1559520629.9961247</v>
      </c>
      <c r="P93" s="25">
        <f>'Open interest'!P93*'Value risk'!P93</f>
        <v>253975946.20871043</v>
      </c>
      <c r="Q93" s="25">
        <f>'Open interest'!Q93*'Value risk'!Q93</f>
        <v>596543104.614063</v>
      </c>
      <c r="R93" s="25">
        <f>'Open interest'!R93*'Value risk'!R93</f>
        <v>255486337.07582816</v>
      </c>
      <c r="S93" s="25">
        <f>'Open interest'!S93*'Value risk'!S93</f>
        <v>0</v>
      </c>
      <c r="T93" s="25">
        <f>'Open interest'!T93*'Value risk'!T93</f>
        <v>220070242.7002459</v>
      </c>
      <c r="U93" s="25">
        <f>'Open interest'!U93*'Value risk'!U93</f>
        <v>98205877.21897049</v>
      </c>
      <c r="V93" s="25">
        <f>'Open interest'!V93*'Value risk'!V93</f>
        <v>486337879.8034403</v>
      </c>
      <c r="W93" s="25">
        <f>'Open interest'!W93*'Value risk'!W93</f>
        <v>1519002862.386212</v>
      </c>
      <c r="X93" s="25">
        <f>'Open interest'!X93*'Value risk'!X93</f>
        <v>228691556.67151582</v>
      </c>
      <c r="Y93" s="25">
        <f>'Open interest'!Y93*'Value risk'!Y93</f>
        <v>0</v>
      </c>
      <c r="Z93" s="25">
        <f>'Open interest'!Z93*'Value risk'!Z93</f>
        <v>2971891329.9490066</v>
      </c>
      <c r="AA93" s="25">
        <f t="shared" si="6"/>
        <v>1117192507.8116062</v>
      </c>
      <c r="AB93" s="25">
        <f t="shared" si="7"/>
        <v>698986171.7293845</v>
      </c>
      <c r="AC93" s="25">
        <f t="shared" si="8"/>
        <v>2198722610.2785306</v>
      </c>
      <c r="AD93" s="31">
        <f t="shared" si="9"/>
        <v>5830433287.874553</v>
      </c>
      <c r="AE93" s="25">
        <f t="shared" si="10"/>
        <v>3470140017.6173825</v>
      </c>
      <c r="AF93" s="36"/>
      <c r="AG93" s="24">
        <f t="shared" si="11"/>
        <v>1519002862.386212</v>
      </c>
      <c r="AH93" s="23">
        <f>INDEX('Value risk'!B93:AE93,1,RiskxOI!$AG$4)</f>
        <v>147.72467113926453</v>
      </c>
      <c r="AI93" s="24">
        <f>INDEX('Open interest'!B93:AE93,1,RiskxOI!$AG$4)</f>
        <v>10282662</v>
      </c>
      <c r="AJ93" s="23">
        <f>INDEX('Value risk_local currency'!B93:AE93,1,RiskxOI!$AG$4)</f>
        <v>147.72467113926453</v>
      </c>
      <c r="AK93" s="24">
        <f>INDEX('RiskxOI_local currency'!B93:AE93,1,RiskxOI!$AG$4)</f>
        <v>1519002862.386212</v>
      </c>
    </row>
    <row r="94" spans="1:37" ht="9.75">
      <c r="A94" s="35">
        <v>39173</v>
      </c>
      <c r="B94" s="25">
        <f>'Open interest'!B94*'Value risk'!B94</f>
        <v>1134918777.553334</v>
      </c>
      <c r="C94" s="25">
        <f>'Open interest'!C94*'Value risk'!C94</f>
        <v>705505474.3850647</v>
      </c>
      <c r="D94" s="25">
        <f>'Open interest'!D94*'Value risk'!D94</f>
        <v>1093568013.3972661</v>
      </c>
      <c r="E94" s="25">
        <f>'Open interest'!E94*'Value risk'!E94</f>
        <v>434414890.79162925</v>
      </c>
      <c r="F94" s="25">
        <f>'Open interest'!F94*'Value risk'!F94</f>
        <v>465404770.95560616</v>
      </c>
      <c r="G94" s="25">
        <f>'Open interest'!G94*'Value risk'!G94</f>
        <v>307546183.06397223</v>
      </c>
      <c r="H94" s="25">
        <f>'Open interest'!H94*'Value risk'!H94</f>
        <v>605797724.1903831</v>
      </c>
      <c r="I94" s="25">
        <f>'Open interest'!I94*'Value risk'!I94</f>
        <v>288295044.5961501</v>
      </c>
      <c r="J94" s="25">
        <f>'Open interest'!J94*'Value risk'!J94</f>
        <v>84139079.41810523</v>
      </c>
      <c r="K94" s="25">
        <f>'Open interest'!K94*'Value risk'!K94</f>
        <v>635257614.2335361</v>
      </c>
      <c r="L94" s="25">
        <f>'Open interest'!L94*'Value risk'!L94</f>
        <v>247797174.26571226</v>
      </c>
      <c r="M94" s="25">
        <f>'Open interest'!M94*'Value risk'!M94</f>
        <v>88321163.6214985</v>
      </c>
      <c r="N94" s="25">
        <f>'Open interest'!N94*'Value risk'!N94</f>
        <v>270798549.7526836</v>
      </c>
      <c r="O94" s="25">
        <f>'Open interest'!O94*'Value risk'!O94</f>
        <v>1673657867.6442313</v>
      </c>
      <c r="P94" s="25">
        <f>'Open interest'!P94*'Value risk'!P94</f>
        <v>298672814.9179828</v>
      </c>
      <c r="Q94" s="25">
        <f>'Open interest'!Q94*'Value risk'!Q94</f>
        <v>649687955.2603995</v>
      </c>
      <c r="R94" s="25">
        <f>'Open interest'!R94*'Value risk'!R94</f>
        <v>251685617.1923493</v>
      </c>
      <c r="S94" s="25">
        <f>'Open interest'!S94*'Value risk'!S94</f>
        <v>0</v>
      </c>
      <c r="T94" s="25">
        <f>'Open interest'!T94*'Value risk'!T94</f>
        <v>197784358.12372503</v>
      </c>
      <c r="U94" s="25">
        <f>'Open interest'!U94*'Value risk'!U94</f>
        <v>138369694.1736975</v>
      </c>
      <c r="V94" s="25">
        <f>'Open interest'!V94*'Value risk'!V94</f>
        <v>509327673.2276391</v>
      </c>
      <c r="W94" s="25">
        <f>'Open interest'!W94*'Value risk'!W94</f>
        <v>877190510.6171649</v>
      </c>
      <c r="X94" s="25">
        <f>'Open interest'!X94*'Value risk'!X94</f>
        <v>201838718.98859707</v>
      </c>
      <c r="Y94" s="25">
        <f>'Open interest'!Y94*'Value risk'!Y94</f>
        <v>0</v>
      </c>
      <c r="Z94" s="25">
        <f>'Open interest'!Z94*'Value risk'!Z94</f>
        <v>1840424251.9383986</v>
      </c>
      <c r="AA94" s="25">
        <f t="shared" si="6"/>
        <v>1285778031.2686105</v>
      </c>
      <c r="AB94" s="25">
        <f t="shared" si="7"/>
        <v>971375952.1207469</v>
      </c>
      <c r="AC94" s="25">
        <f t="shared" si="8"/>
        <v>2527952533.142041</v>
      </c>
      <c r="AD94" s="31">
        <f t="shared" si="9"/>
        <v>3833811927.0829</v>
      </c>
      <c r="AE94" s="25">
        <f t="shared" si="10"/>
        <v>3719185980.5400248</v>
      </c>
      <c r="AF94" s="36"/>
      <c r="AG94" s="24">
        <f t="shared" si="11"/>
        <v>877190510.6171649</v>
      </c>
      <c r="AH94" s="23">
        <f>INDEX('Value risk'!B94:AE94,1,RiskxOI!$AG$4)</f>
        <v>75.54858890617128</v>
      </c>
      <c r="AI94" s="24">
        <f>INDEX('Open interest'!B94:AE94,1,RiskxOI!$AG$4)</f>
        <v>11610945</v>
      </c>
      <c r="AJ94" s="23">
        <f>INDEX('Value risk_local currency'!B94:AE94,1,RiskxOI!$AG$4)</f>
        <v>75.54858890617128</v>
      </c>
      <c r="AK94" s="24">
        <f>INDEX('RiskxOI_local currency'!B94:AE94,1,RiskxOI!$AG$4)</f>
        <v>877190510.6171649</v>
      </c>
    </row>
    <row r="95" spans="1:37" ht="9.75">
      <c r="A95" s="35">
        <v>39203</v>
      </c>
      <c r="B95" s="25">
        <f>'Open interest'!B95*'Value risk'!B95</f>
        <v>1277266628.0294702</v>
      </c>
      <c r="C95" s="25">
        <f>'Open interest'!C95*'Value risk'!C95</f>
        <v>841698231.2232358</v>
      </c>
      <c r="D95" s="25">
        <f>'Open interest'!D95*'Value risk'!D95</f>
        <v>994129388.3890883</v>
      </c>
      <c r="E95" s="25">
        <f>'Open interest'!E95*'Value risk'!E95</f>
        <v>473130186.34019595</v>
      </c>
      <c r="F95" s="25">
        <f>'Open interest'!F95*'Value risk'!F95</f>
        <v>507576917.5923975</v>
      </c>
      <c r="G95" s="25">
        <f>'Open interest'!G95*'Value risk'!G95</f>
        <v>240281300.55068994</v>
      </c>
      <c r="H95" s="25">
        <f>'Open interest'!H95*'Value risk'!H95</f>
        <v>444419927.5895894</v>
      </c>
      <c r="I95" s="25">
        <f>'Open interest'!I95*'Value risk'!I95</f>
        <v>174044217.68126655</v>
      </c>
      <c r="J95" s="25">
        <f>'Open interest'!J95*'Value risk'!J95</f>
        <v>47081437.19532389</v>
      </c>
      <c r="K95" s="25">
        <f>'Open interest'!K95*'Value risk'!K95</f>
        <v>431429101.6423709</v>
      </c>
      <c r="L95" s="25">
        <f>'Open interest'!L95*'Value risk'!L95</f>
        <v>190766009.38030878</v>
      </c>
      <c r="M95" s="25">
        <f>'Open interest'!M95*'Value risk'!M95</f>
        <v>87588860.86347455</v>
      </c>
      <c r="N95" s="25">
        <f>'Open interest'!N95*'Value risk'!N95</f>
        <v>253637495.95887178</v>
      </c>
      <c r="O95" s="25">
        <f>'Open interest'!O95*'Value risk'!O95</f>
        <v>1447608781.710647</v>
      </c>
      <c r="P95" s="25">
        <f>'Open interest'!P95*'Value risk'!P95</f>
        <v>271426055.6291351</v>
      </c>
      <c r="Q95" s="25">
        <f>'Open interest'!Q95*'Value risk'!Q95</f>
        <v>589433167.123988</v>
      </c>
      <c r="R95" s="25">
        <f>'Open interest'!R95*'Value risk'!R95</f>
        <v>278293531.58035225</v>
      </c>
      <c r="S95" s="25">
        <f>'Open interest'!S95*'Value risk'!S95</f>
        <v>0</v>
      </c>
      <c r="T95" s="25">
        <f>'Open interest'!T95*'Value risk'!T95</f>
        <v>233269320.68461877</v>
      </c>
      <c r="U95" s="25">
        <f>'Open interest'!U95*'Value risk'!U95</f>
        <v>150608898.75999212</v>
      </c>
      <c r="V95" s="25">
        <f>'Open interest'!V95*'Value risk'!V95</f>
        <v>595751292.2701194</v>
      </c>
      <c r="W95" s="25">
        <f>'Open interest'!W95*'Value risk'!W95</f>
        <v>376105087.2144603</v>
      </c>
      <c r="X95" s="25">
        <f>'Open interest'!X95*'Value risk'!X95</f>
        <v>222895545.3183065</v>
      </c>
      <c r="Y95" s="25">
        <f>'Open interest'!Y95*'Value risk'!Y95</f>
        <v>0</v>
      </c>
      <c r="Z95" s="25">
        <f>'Open interest'!Z95*'Value risk'!Z95</f>
        <v>2118964859.252706</v>
      </c>
      <c r="AA95" s="25">
        <f t="shared" si="6"/>
        <v>905826883.0168698</v>
      </c>
      <c r="AB95" s="25">
        <f t="shared" si="7"/>
        <v>709783971.8861542</v>
      </c>
      <c r="AC95" s="25">
        <f t="shared" si="8"/>
        <v>1869248350.861896</v>
      </c>
      <c r="AD95" s="31">
        <f t="shared" si="9"/>
        <v>4093801351.5743876</v>
      </c>
      <c r="AE95" s="25">
        <f t="shared" si="10"/>
        <v>3566391047.758853</v>
      </c>
      <c r="AF95" s="36"/>
      <c r="AG95" s="24">
        <f t="shared" si="11"/>
        <v>376105087.2144603</v>
      </c>
      <c r="AH95" s="23">
        <f>INDEX('Value risk'!B95:AE95,1,RiskxOI!$AG$4)</f>
        <v>31.214807023100494</v>
      </c>
      <c r="AI95" s="24">
        <f>INDEX('Open interest'!B95:AE95,1,RiskxOI!$AG$4)</f>
        <v>12048932</v>
      </c>
      <c r="AJ95" s="23">
        <f>INDEX('Value risk_local currency'!B95:AE95,1,RiskxOI!$AG$4)</f>
        <v>31.214807023100494</v>
      </c>
      <c r="AK95" s="24">
        <f>INDEX('RiskxOI_local currency'!B95:AE95,1,RiskxOI!$AG$4)</f>
        <v>376105087.2144603</v>
      </c>
    </row>
    <row r="96" spans="1:37" ht="9.75">
      <c r="A96" s="35">
        <v>39234</v>
      </c>
      <c r="B96" s="25">
        <f>'Open interest'!B96*'Value risk'!B96</f>
        <v>2213574175.143332</v>
      </c>
      <c r="C96" s="25">
        <f>'Open interest'!C96*'Value risk'!C96</f>
        <v>1216828705.1110864</v>
      </c>
      <c r="D96" s="25">
        <f>'Open interest'!D96*'Value risk'!D96</f>
        <v>1345086835.785232</v>
      </c>
      <c r="E96" s="25">
        <f>'Open interest'!E96*'Value risk'!E96</f>
        <v>301034060.4025417</v>
      </c>
      <c r="F96" s="25">
        <f>'Open interest'!F96*'Value risk'!F96</f>
        <v>354397876.55036515</v>
      </c>
      <c r="G96" s="25">
        <f>'Open interest'!G96*'Value risk'!G96</f>
        <v>592921551.4845763</v>
      </c>
      <c r="H96" s="25">
        <f>'Open interest'!H96*'Value risk'!H96</f>
        <v>956233886.2804719</v>
      </c>
      <c r="I96" s="25">
        <f>'Open interest'!I96*'Value risk'!I96</f>
        <v>298881833.6832099</v>
      </c>
      <c r="J96" s="25">
        <f>'Open interest'!J96*'Value risk'!J96</f>
        <v>65970326.00099108</v>
      </c>
      <c r="K96" s="25">
        <f>'Open interest'!K96*'Value risk'!K96</f>
        <v>568422972.2208855</v>
      </c>
      <c r="L96" s="25">
        <f>'Open interest'!L96*'Value risk'!L96</f>
        <v>224107408.45338076</v>
      </c>
      <c r="M96" s="25">
        <f>'Open interest'!M96*'Value risk'!M96</f>
        <v>104480208.5096499</v>
      </c>
      <c r="N96" s="25">
        <f>'Open interest'!N96*'Value risk'!N96</f>
        <v>362066667.5702888</v>
      </c>
      <c r="O96" s="25">
        <f>'Open interest'!O96*'Value risk'!O96</f>
        <v>1404817730.711046</v>
      </c>
      <c r="P96" s="25">
        <f>'Open interest'!P96*'Value risk'!P96</f>
        <v>291453916.8109657</v>
      </c>
      <c r="Q96" s="25">
        <f>'Open interest'!Q96*'Value risk'!Q96</f>
        <v>650327364.296056</v>
      </c>
      <c r="R96" s="25">
        <f>'Open interest'!R96*'Value risk'!R96</f>
        <v>267585072.93883806</v>
      </c>
      <c r="S96" s="25">
        <f>'Open interest'!S96*'Value risk'!S96</f>
        <v>0</v>
      </c>
      <c r="T96" s="25">
        <f>'Open interest'!T96*'Value risk'!T96</f>
        <v>217100126.657829</v>
      </c>
      <c r="U96" s="25">
        <f>'Open interest'!U96*'Value risk'!U96</f>
        <v>109673060.6579814</v>
      </c>
      <c r="V96" s="25">
        <f>'Open interest'!V96*'Value risk'!V96</f>
        <v>533543438.71204376</v>
      </c>
      <c r="W96" s="25">
        <f>'Open interest'!W96*'Value risk'!W96</f>
        <v>568546306.0407836</v>
      </c>
      <c r="X96" s="25">
        <f>'Open interest'!X96*'Value risk'!X96</f>
        <v>521639192.0918279</v>
      </c>
      <c r="Y96" s="25">
        <f>'Open interest'!Y96*'Value risk'!Y96</f>
        <v>0</v>
      </c>
      <c r="Z96" s="25">
        <f>'Open interest'!Z96*'Value risk'!Z96</f>
        <v>3430402880.2544184</v>
      </c>
      <c r="AA96" s="25">
        <f t="shared" si="6"/>
        <v>1914007597.4492493</v>
      </c>
      <c r="AB96" s="25">
        <f t="shared" si="7"/>
        <v>897010589.1839162</v>
      </c>
      <c r="AC96" s="25">
        <f t="shared" si="8"/>
        <v>3173084854.2034535</v>
      </c>
      <c r="AD96" s="31">
        <f t="shared" si="9"/>
        <v>5430921652.992558</v>
      </c>
      <c r="AE96" s="25">
        <f t="shared" si="10"/>
        <v>3474500710.7847595</v>
      </c>
      <c r="AF96" s="36"/>
      <c r="AG96" s="24">
        <f t="shared" si="11"/>
        <v>568546306.0407836</v>
      </c>
      <c r="AH96" s="23">
        <f>INDEX('Value risk'!B96:AE96,1,RiskxOI!$AG$4)</f>
        <v>53.83368347224483</v>
      </c>
      <c r="AI96" s="24">
        <f>INDEX('Open interest'!B96:AE96,1,RiskxOI!$AG$4)</f>
        <v>10561163</v>
      </c>
      <c r="AJ96" s="23">
        <f>INDEX('Value risk_local currency'!B96:AE96,1,RiskxOI!$AG$4)</f>
        <v>53.83368347224483</v>
      </c>
      <c r="AK96" s="24">
        <f>INDEX('RiskxOI_local currency'!B96:AE96,1,RiskxOI!$AG$4)</f>
        <v>568546306.0407836</v>
      </c>
    </row>
    <row r="97" spans="1:37" ht="9.75">
      <c r="A97" s="35">
        <v>39264</v>
      </c>
      <c r="B97" s="25">
        <f>'Open interest'!B97*'Value risk'!B97</f>
        <v>2439642215.0510335</v>
      </c>
      <c r="C97" s="25">
        <f>'Open interest'!C97*'Value risk'!C97</f>
        <v>1599629754.3539155</v>
      </c>
      <c r="D97" s="25">
        <f>'Open interest'!D97*'Value risk'!D97</f>
        <v>1859996596.2879536</v>
      </c>
      <c r="E97" s="25">
        <f>'Open interest'!E97*'Value risk'!E97</f>
        <v>406125983.33666015</v>
      </c>
      <c r="F97" s="25">
        <f>'Open interest'!F97*'Value risk'!F97</f>
        <v>455180554.0238179</v>
      </c>
      <c r="G97" s="25">
        <f>'Open interest'!G97*'Value risk'!G97</f>
        <v>560773058.3910954</v>
      </c>
      <c r="H97" s="25">
        <f>'Open interest'!H97*'Value risk'!H97</f>
        <v>1179728909.8810918</v>
      </c>
      <c r="I97" s="25">
        <f>'Open interest'!I97*'Value risk'!I97</f>
        <v>453110711.4589661</v>
      </c>
      <c r="J97" s="25">
        <f>'Open interest'!J97*'Value risk'!J97</f>
        <v>119083609.01161766</v>
      </c>
      <c r="K97" s="25">
        <f>'Open interest'!K97*'Value risk'!K97</f>
        <v>872429066.8314592</v>
      </c>
      <c r="L97" s="25">
        <f>'Open interest'!L97*'Value risk'!L97</f>
        <v>346481305.16949904</v>
      </c>
      <c r="M97" s="25">
        <f>'Open interest'!M97*'Value risk'!M97</f>
        <v>138520561.57413504</v>
      </c>
      <c r="N97" s="25">
        <f>'Open interest'!N97*'Value risk'!N97</f>
        <v>387243657.0020655</v>
      </c>
      <c r="O97" s="25">
        <f>'Open interest'!O97*'Value risk'!O97</f>
        <v>1460616517.6359177</v>
      </c>
      <c r="P97" s="25">
        <f>'Open interest'!P97*'Value risk'!P97</f>
        <v>298869898.8606935</v>
      </c>
      <c r="Q97" s="25">
        <f>'Open interest'!Q97*'Value risk'!Q97</f>
        <v>691703056.0573064</v>
      </c>
      <c r="R97" s="25">
        <f>'Open interest'!R97*'Value risk'!R97</f>
        <v>245375513.69456193</v>
      </c>
      <c r="S97" s="25">
        <f>'Open interest'!S97*'Value risk'!S97</f>
        <v>0</v>
      </c>
      <c r="T97" s="25">
        <f>'Open interest'!T97*'Value risk'!T97</f>
        <v>188973210.85636133</v>
      </c>
      <c r="U97" s="25">
        <f>'Open interest'!U97*'Value risk'!U97</f>
        <v>98397909.85509552</v>
      </c>
      <c r="V97" s="25">
        <f>'Open interest'!V97*'Value risk'!V97</f>
        <v>368565200.058283</v>
      </c>
      <c r="W97" s="25">
        <f>'Open interest'!W97*'Value risk'!W97</f>
        <v>1047322666.6788313</v>
      </c>
      <c r="X97" s="25">
        <f>'Open interest'!X97*'Value risk'!X97</f>
        <v>275438368.86365646</v>
      </c>
      <c r="Y97" s="25">
        <f>'Open interest'!Y97*'Value risk'!Y97</f>
        <v>0</v>
      </c>
      <c r="Z97" s="25">
        <f>'Open interest'!Z97*'Value risk'!Z97</f>
        <v>4039271969.404949</v>
      </c>
      <c r="AA97" s="25">
        <f t="shared" si="6"/>
        <v>2312696288.742771</v>
      </c>
      <c r="AB97" s="25">
        <f t="shared" si="7"/>
        <v>1357430933.5750933</v>
      </c>
      <c r="AC97" s="25">
        <f t="shared" si="8"/>
        <v>4057370879.3199296</v>
      </c>
      <c r="AD97" s="31">
        <f t="shared" si="9"/>
        <v>6760575103.053381</v>
      </c>
      <c r="AE97" s="25">
        <f t="shared" si="10"/>
        <v>3352501307.018219</v>
      </c>
      <c r="AF97" s="36"/>
      <c r="AG97" s="24">
        <f t="shared" si="11"/>
        <v>1047322666.6788313</v>
      </c>
      <c r="AH97" s="23">
        <f>INDEX('Value risk'!B97:AE97,1,RiskxOI!$AG$4)</f>
        <v>90.79673793174929</v>
      </c>
      <c r="AI97" s="24">
        <f>INDEX('Open interest'!B97:AE97,1,RiskxOI!$AG$4)</f>
        <v>11534805</v>
      </c>
      <c r="AJ97" s="23">
        <f>INDEX('Value risk_local currency'!B97:AE97,1,RiskxOI!$AG$4)</f>
        <v>90.79673793174929</v>
      </c>
      <c r="AK97" s="24">
        <f>INDEX('RiskxOI_local currency'!B97:AE97,1,RiskxOI!$AG$4)</f>
        <v>1047322666.6788313</v>
      </c>
    </row>
    <row r="98" spans="1:37" ht="9.75">
      <c r="A98" s="35">
        <v>39295</v>
      </c>
      <c r="B98" s="25">
        <f>'Open interest'!B98*'Value risk'!B98</f>
        <v>3475311687.5547805</v>
      </c>
      <c r="C98" s="25">
        <f>'Open interest'!C98*'Value risk'!C98</f>
        <v>2187144463.109189</v>
      </c>
      <c r="D98" s="25">
        <f>'Open interest'!D98*'Value risk'!D98</f>
        <v>2393702955.1679716</v>
      </c>
      <c r="E98" s="25">
        <f>'Open interest'!E98*'Value risk'!E98</f>
        <v>931056299.0654227</v>
      </c>
      <c r="F98" s="25">
        <f>'Open interest'!F98*'Value risk'!F98</f>
        <v>1101598983.312293</v>
      </c>
      <c r="G98" s="25">
        <f>'Open interest'!G98*'Value risk'!G98</f>
        <v>458971342.8038605</v>
      </c>
      <c r="H98" s="25">
        <f>'Open interest'!H98*'Value risk'!H98</f>
        <v>797535941.9802842</v>
      </c>
      <c r="I98" s="25">
        <f>'Open interest'!I98*'Value risk'!I98</f>
        <v>485084248.9310068</v>
      </c>
      <c r="J98" s="25">
        <f>'Open interest'!J98*'Value risk'!J98</f>
        <v>140041921.93371418</v>
      </c>
      <c r="K98" s="25">
        <f>'Open interest'!K98*'Value risk'!K98</f>
        <v>589448918.7216489</v>
      </c>
      <c r="L98" s="25">
        <f>'Open interest'!L98*'Value risk'!L98</f>
        <v>351895713.7981889</v>
      </c>
      <c r="M98" s="25">
        <f>'Open interest'!M98*'Value risk'!M98</f>
        <v>211997966.231188</v>
      </c>
      <c r="N98" s="25">
        <f>'Open interest'!N98*'Value risk'!N98</f>
        <v>598257197.54851</v>
      </c>
      <c r="O98" s="25">
        <f>'Open interest'!O98*'Value risk'!O98</f>
        <v>1761755903.5724947</v>
      </c>
      <c r="P98" s="25">
        <f>'Open interest'!P98*'Value risk'!P98</f>
        <v>305122487.2964345</v>
      </c>
      <c r="Q98" s="25">
        <f>'Open interest'!Q98*'Value risk'!Q98</f>
        <v>709313377.0625182</v>
      </c>
      <c r="R98" s="25">
        <f>'Open interest'!R98*'Value risk'!R98</f>
        <v>328711654.4572053</v>
      </c>
      <c r="S98" s="25">
        <f>'Open interest'!S98*'Value risk'!S98</f>
        <v>0</v>
      </c>
      <c r="T98" s="25">
        <f>'Open interest'!T98*'Value risk'!T98</f>
        <v>218631649.72020608</v>
      </c>
      <c r="U98" s="25">
        <f>'Open interest'!U98*'Value risk'!U98</f>
        <v>125310288.78352761</v>
      </c>
      <c r="V98" s="25">
        <f>'Open interest'!V98*'Value risk'!V98</f>
        <v>286233735.7886473</v>
      </c>
      <c r="W98" s="25">
        <f>'Open interest'!W98*'Value risk'!W98</f>
        <v>2103580333.3909366</v>
      </c>
      <c r="X98" s="25">
        <f>'Open interest'!X98*'Value risk'!X98</f>
        <v>711789140.9917973</v>
      </c>
      <c r="Y98" s="25">
        <f>'Open interest'!Y98*'Value risk'!Y98</f>
        <v>0</v>
      </c>
      <c r="Z98" s="25">
        <f>'Open interest'!Z98*'Value risk'!Z98</f>
        <v>5662456150.66397</v>
      </c>
      <c r="AA98" s="25">
        <f t="shared" si="6"/>
        <v>1881633455.6488655</v>
      </c>
      <c r="AB98" s="25">
        <f t="shared" si="7"/>
        <v>1153342598.751026</v>
      </c>
      <c r="AC98" s="25">
        <f t="shared" si="8"/>
        <v>3633233251.948401</v>
      </c>
      <c r="AD98" s="31">
        <f t="shared" si="9"/>
        <v>10088814388.209656</v>
      </c>
      <c r="AE98" s="25">
        <f t="shared" si="10"/>
        <v>3735079096.6810336</v>
      </c>
      <c r="AF98" s="36"/>
      <c r="AG98" s="24">
        <f t="shared" si="11"/>
        <v>2103580333.3909366</v>
      </c>
      <c r="AH98" s="23">
        <f>INDEX('Value risk'!B98:AE98,1,RiskxOI!$AG$4)</f>
        <v>189.58328808871534</v>
      </c>
      <c r="AI98" s="24">
        <f>INDEX('Open interest'!B98:AE98,1,RiskxOI!$AG$4)</f>
        <v>11095811</v>
      </c>
      <c r="AJ98" s="23">
        <f>INDEX('Value risk_local currency'!B98:AE98,1,RiskxOI!$AG$4)</f>
        <v>189.58328808871534</v>
      </c>
      <c r="AK98" s="24">
        <f>INDEX('RiskxOI_local currency'!B98:AE98,1,RiskxOI!$AG$4)</f>
        <v>2103580333.3909366</v>
      </c>
    </row>
    <row r="99" spans="1:37" ht="9.75">
      <c r="A99" s="35">
        <v>39326</v>
      </c>
      <c r="B99" s="25">
        <f>'Open interest'!B99*'Value risk'!B99</f>
        <v>1982757653.2579176</v>
      </c>
      <c r="C99" s="25">
        <f>'Open interest'!C99*'Value risk'!C99</f>
        <v>1214051451.1981966</v>
      </c>
      <c r="D99" s="25">
        <f>'Open interest'!D99*'Value risk'!D99</f>
        <v>1703237189.9146934</v>
      </c>
      <c r="E99" s="25">
        <f>'Open interest'!E99*'Value risk'!E99</f>
        <v>584189672.496157</v>
      </c>
      <c r="F99" s="25">
        <f>'Open interest'!F99*'Value risk'!F99</f>
        <v>878358337.8006493</v>
      </c>
      <c r="G99" s="25">
        <f>'Open interest'!G99*'Value risk'!G99</f>
        <v>588156845.9591942</v>
      </c>
      <c r="H99" s="25">
        <f>'Open interest'!H99*'Value risk'!H99</f>
        <v>1061018084.2971109</v>
      </c>
      <c r="I99" s="25">
        <f>'Open interest'!I99*'Value risk'!I99</f>
        <v>484800395.5755941</v>
      </c>
      <c r="J99" s="25">
        <f>'Open interest'!J99*'Value risk'!J99</f>
        <v>114918766.11494052</v>
      </c>
      <c r="K99" s="25">
        <f>'Open interest'!K99*'Value risk'!K99</f>
        <v>668420903.7874355</v>
      </c>
      <c r="L99" s="25">
        <f>'Open interest'!L99*'Value risk'!L99</f>
        <v>349687878.99291205</v>
      </c>
      <c r="M99" s="25">
        <f>'Open interest'!M99*'Value risk'!M99</f>
        <v>256720429.96825767</v>
      </c>
      <c r="N99" s="25">
        <f>'Open interest'!N99*'Value risk'!N99</f>
        <v>373087877.9543357</v>
      </c>
      <c r="O99" s="25">
        <f>'Open interest'!O99*'Value risk'!O99</f>
        <v>1601929962.1251795</v>
      </c>
      <c r="P99" s="25">
        <f>'Open interest'!P99*'Value risk'!P99</f>
        <v>253078393.741572</v>
      </c>
      <c r="Q99" s="25">
        <f>'Open interest'!Q99*'Value risk'!Q99</f>
        <v>567311649.0177393</v>
      </c>
      <c r="R99" s="25">
        <f>'Open interest'!R99*'Value risk'!R99</f>
        <v>248539658.4801203</v>
      </c>
      <c r="S99" s="25">
        <f>'Open interest'!S99*'Value risk'!S99</f>
        <v>0</v>
      </c>
      <c r="T99" s="25">
        <f>'Open interest'!T99*'Value risk'!T99</f>
        <v>216488658.0348711</v>
      </c>
      <c r="U99" s="25">
        <f>'Open interest'!U99*'Value risk'!U99</f>
        <v>93406128.75228661</v>
      </c>
      <c r="V99" s="25">
        <f>'Open interest'!V99*'Value risk'!V99</f>
        <v>486087551.9955229</v>
      </c>
      <c r="W99" s="25">
        <f>'Open interest'!W99*'Value risk'!W99</f>
        <v>3541789518.9115233</v>
      </c>
      <c r="X99" s="25">
        <f>'Open interest'!X99*'Value risk'!X99</f>
        <v>564538303.5057936</v>
      </c>
      <c r="Y99" s="25">
        <f>'Open interest'!Y99*'Value risk'!Y99</f>
        <v>0</v>
      </c>
      <c r="Z99" s="25">
        <f>'Open interest'!Z99*'Value risk'!Z99</f>
        <v>3196809104.4561143</v>
      </c>
      <c r="AA99" s="25">
        <f t="shared" si="6"/>
        <v>2248894091.94684</v>
      </c>
      <c r="AB99" s="25">
        <f t="shared" si="7"/>
        <v>1274829212.7486053</v>
      </c>
      <c r="AC99" s="25">
        <f t="shared" si="8"/>
        <v>3896811182.6497808</v>
      </c>
      <c r="AD99" s="31">
        <f t="shared" si="9"/>
        <v>6362594304.667614</v>
      </c>
      <c r="AE99" s="25">
        <f t="shared" si="10"/>
        <v>3466842002.1472917</v>
      </c>
      <c r="AF99" s="36"/>
      <c r="AG99" s="24">
        <f t="shared" si="11"/>
        <v>3541789518.9115233</v>
      </c>
      <c r="AH99" s="23">
        <f>INDEX('Value risk'!B99:AE99,1,RiskxOI!$AG$4)</f>
        <v>348.54805352208695</v>
      </c>
      <c r="AI99" s="24">
        <f>INDEX('Open interest'!B99:AE99,1,RiskxOI!$AG$4)</f>
        <v>10161553</v>
      </c>
      <c r="AJ99" s="23">
        <f>INDEX('Value risk_local currency'!B99:AE99,1,RiskxOI!$AG$4)</f>
        <v>348.54805352208695</v>
      </c>
      <c r="AK99" s="24">
        <f>INDEX('RiskxOI_local currency'!B99:AE99,1,RiskxOI!$AG$4)</f>
        <v>3541789518.9115233</v>
      </c>
    </row>
    <row r="100" spans="1:37" ht="9.75">
      <c r="A100" s="35">
        <v>39356</v>
      </c>
      <c r="B100" s="25">
        <f>'Open interest'!B100*'Value risk'!B100</f>
        <v>2032857011.9482837</v>
      </c>
      <c r="C100" s="25">
        <f>'Open interest'!C100*'Value risk'!C100</f>
        <v>1375696956.0192256</v>
      </c>
      <c r="D100" s="25">
        <f>'Open interest'!D100*'Value risk'!D100</f>
        <v>942192751.7052509</v>
      </c>
      <c r="E100" s="25">
        <f>'Open interest'!E100*'Value risk'!E100</f>
        <v>489364463.93197536</v>
      </c>
      <c r="F100" s="25">
        <f>'Open interest'!F100*'Value risk'!F100</f>
        <v>695611731.1271241</v>
      </c>
      <c r="G100" s="25">
        <f>'Open interest'!G100*'Value risk'!G100</f>
        <v>551160877.4004382</v>
      </c>
      <c r="H100" s="25">
        <f>'Open interest'!H100*'Value risk'!H100</f>
        <v>921791855.1183351</v>
      </c>
      <c r="I100" s="25">
        <f>'Open interest'!I100*'Value risk'!I100</f>
        <v>453897593.18341595</v>
      </c>
      <c r="J100" s="25">
        <f>'Open interest'!J100*'Value risk'!J100</f>
        <v>122151304.52336486</v>
      </c>
      <c r="K100" s="25">
        <f>'Open interest'!K100*'Value risk'!K100</f>
        <v>692106511.064208</v>
      </c>
      <c r="L100" s="25">
        <f>'Open interest'!L100*'Value risk'!L100</f>
        <v>340518938.70824593</v>
      </c>
      <c r="M100" s="25">
        <f>'Open interest'!M100*'Value risk'!M100</f>
        <v>201743348.70678753</v>
      </c>
      <c r="N100" s="25">
        <f>'Open interest'!N100*'Value risk'!N100</f>
        <v>298557631.49735016</v>
      </c>
      <c r="O100" s="25">
        <f>'Open interest'!O100*'Value risk'!O100</f>
        <v>2630659180.193511</v>
      </c>
      <c r="P100" s="25">
        <f>'Open interest'!P100*'Value risk'!P100</f>
        <v>352203451.899176</v>
      </c>
      <c r="Q100" s="25">
        <f>'Open interest'!Q100*'Value risk'!Q100</f>
        <v>957490687.1978278</v>
      </c>
      <c r="R100" s="25">
        <f>'Open interest'!R100*'Value risk'!R100</f>
        <v>305174084.970103</v>
      </c>
      <c r="S100" s="25">
        <f>'Open interest'!S100*'Value risk'!S100</f>
        <v>0</v>
      </c>
      <c r="T100" s="25">
        <f>'Open interest'!T100*'Value risk'!T100</f>
        <v>374802376.85235226</v>
      </c>
      <c r="U100" s="25">
        <f>'Open interest'!U100*'Value risk'!U100</f>
        <v>94546602.25615199</v>
      </c>
      <c r="V100" s="25">
        <f>'Open interest'!V100*'Value risk'!V100</f>
        <v>409953298.22279274</v>
      </c>
      <c r="W100" s="25">
        <f>'Open interest'!W100*'Value risk'!W100</f>
        <v>1685510090.0551274</v>
      </c>
      <c r="X100" s="25">
        <f>'Open interest'!X100*'Value risk'!X100</f>
        <v>426038119.8724016</v>
      </c>
      <c r="Y100" s="25">
        <f>'Open interest'!Y100*'Value risk'!Y100</f>
        <v>0</v>
      </c>
      <c r="Z100" s="25">
        <f>'Open interest'!Z100*'Value risk'!Z100</f>
        <v>3408553967.9675093</v>
      </c>
      <c r="AA100" s="25">
        <f t="shared" si="6"/>
        <v>2049001630.225554</v>
      </c>
      <c r="AB100" s="25">
        <f t="shared" si="7"/>
        <v>1234368798.4792416</v>
      </c>
      <c r="AC100" s="25">
        <f t="shared" si="8"/>
        <v>3581928060.2021456</v>
      </c>
      <c r="AD100" s="31">
        <f t="shared" si="9"/>
        <v>5535722914.731859</v>
      </c>
      <c r="AE100" s="25">
        <f t="shared" si="10"/>
        <v>5124829681.591915</v>
      </c>
      <c r="AF100" s="36"/>
      <c r="AG100" s="24">
        <f t="shared" si="11"/>
        <v>1685510090.0551274</v>
      </c>
      <c r="AH100" s="23">
        <f>INDEX('Value risk'!B100:AE100,1,RiskxOI!$AG$4)</f>
        <v>160.52538200670548</v>
      </c>
      <c r="AI100" s="24">
        <f>INDEX('Open interest'!B100:AE100,1,RiskxOI!$AG$4)</f>
        <v>10499960</v>
      </c>
      <c r="AJ100" s="23">
        <f>INDEX('Value risk_local currency'!B100:AE100,1,RiskxOI!$AG$4)</f>
        <v>160.52538200670548</v>
      </c>
      <c r="AK100" s="24">
        <f>INDEX('RiskxOI_local currency'!B100:AE100,1,RiskxOI!$AG$4)</f>
        <v>1685510090.0551274</v>
      </c>
    </row>
    <row r="101" spans="1:37" ht="9.75">
      <c r="A101" s="35">
        <v>39387</v>
      </c>
      <c r="B101" s="25">
        <f>'Open interest'!B101*'Value risk'!B101</f>
        <v>3755727198.9222918</v>
      </c>
      <c r="C101" s="25">
        <f>'Open interest'!C101*'Value risk'!C101</f>
        <v>2582925129.0598135</v>
      </c>
      <c r="D101" s="25">
        <f>'Open interest'!D101*'Value risk'!D101</f>
        <v>1896999230.0467696</v>
      </c>
      <c r="E101" s="25">
        <f>'Open interest'!E101*'Value risk'!E101</f>
        <v>841227257.5954386</v>
      </c>
      <c r="F101" s="25">
        <f>'Open interest'!F101*'Value risk'!F101</f>
        <v>1033828002.9031906</v>
      </c>
      <c r="G101" s="25">
        <f>'Open interest'!G101*'Value risk'!G101</f>
        <v>686284913.7820741</v>
      </c>
      <c r="H101" s="25">
        <f>'Open interest'!H101*'Value risk'!H101</f>
        <v>1144789063.4662495</v>
      </c>
      <c r="I101" s="25">
        <f>'Open interest'!I101*'Value risk'!I101</f>
        <v>648573056.1244519</v>
      </c>
      <c r="J101" s="25">
        <f>'Open interest'!J101*'Value risk'!J101</f>
        <v>159666404.43143895</v>
      </c>
      <c r="K101" s="25">
        <f>'Open interest'!K101*'Value risk'!K101</f>
        <v>674116699.9996189</v>
      </c>
      <c r="L101" s="25">
        <f>'Open interest'!L101*'Value risk'!L101</f>
        <v>398192953.037844</v>
      </c>
      <c r="M101" s="25">
        <f>'Open interest'!M101*'Value risk'!M101</f>
        <v>256541336.75233728</v>
      </c>
      <c r="N101" s="25">
        <f>'Open interest'!N101*'Value risk'!N101</f>
        <v>352345870.60423666</v>
      </c>
      <c r="O101" s="25">
        <f>'Open interest'!O101*'Value risk'!O101</f>
        <v>2949628958.4153132</v>
      </c>
      <c r="P101" s="25">
        <f>'Open interest'!P101*'Value risk'!P101</f>
        <v>408608939.6240692</v>
      </c>
      <c r="Q101" s="25">
        <f>'Open interest'!Q101*'Value risk'!Q101</f>
        <v>977018148.1836646</v>
      </c>
      <c r="R101" s="25">
        <f>'Open interest'!R101*'Value risk'!R101</f>
        <v>471837282.0510385</v>
      </c>
      <c r="S101" s="25">
        <f>'Open interest'!S101*'Value risk'!S101</f>
        <v>0</v>
      </c>
      <c r="T101" s="25">
        <f>'Open interest'!T101*'Value risk'!T101</f>
        <v>668444300.3813484</v>
      </c>
      <c r="U101" s="25">
        <f>'Open interest'!U101*'Value risk'!U101</f>
        <v>168280370.83122507</v>
      </c>
      <c r="V101" s="25">
        <f>'Open interest'!V101*'Value risk'!V101</f>
        <v>295250734.65330446</v>
      </c>
      <c r="W101" s="25">
        <f>'Open interest'!W101*'Value risk'!W101</f>
        <v>1678980894.084301</v>
      </c>
      <c r="X101" s="25">
        <f>'Open interest'!X101*'Value risk'!X101</f>
        <v>314827971.1981723</v>
      </c>
      <c r="Y101" s="25">
        <f>'Open interest'!Y101*'Value risk'!Y101</f>
        <v>0</v>
      </c>
      <c r="Z101" s="25">
        <f>'Open interest'!Z101*'Value risk'!Z101</f>
        <v>6338652327.982105</v>
      </c>
      <c r="AA101" s="25">
        <f t="shared" si="6"/>
        <v>2639313437.804214</v>
      </c>
      <c r="AB101" s="25">
        <f t="shared" si="7"/>
        <v>1328850989.7898002</v>
      </c>
      <c r="AC101" s="25">
        <f t="shared" si="8"/>
        <v>4320510298.198252</v>
      </c>
      <c r="AD101" s="31">
        <f t="shared" si="9"/>
        <v>10110706818.527504</v>
      </c>
      <c r="AE101" s="25">
        <f t="shared" si="10"/>
        <v>5939068734.139964</v>
      </c>
      <c r="AF101" s="36"/>
      <c r="AG101" s="24">
        <f t="shared" si="11"/>
        <v>1678980894.084301</v>
      </c>
      <c r="AH101" s="23">
        <f>INDEX('Value risk'!B101:AE101,1,RiskxOI!$AG$4)</f>
        <v>152.40629439569636</v>
      </c>
      <c r="AI101" s="24">
        <f>INDEX('Open interest'!B101:AE101,1,RiskxOI!$AG$4)</f>
        <v>11016480</v>
      </c>
      <c r="AJ101" s="23">
        <f>INDEX('Value risk_local currency'!B101:AE101,1,RiskxOI!$AG$4)</f>
        <v>152.40629439569636</v>
      </c>
      <c r="AK101" s="24">
        <f>INDEX('RiskxOI_local currency'!B101:AE101,1,RiskxOI!$AG$4)</f>
        <v>1678980894.084301</v>
      </c>
    </row>
    <row r="102" spans="1:37" ht="9.75">
      <c r="A102" s="35">
        <v>39417</v>
      </c>
      <c r="B102" s="25">
        <f>'Open interest'!B102*'Value risk'!B102</f>
        <v>2293498849.1330557</v>
      </c>
      <c r="C102" s="25">
        <f>'Open interest'!C102*'Value risk'!C102</f>
        <v>1513445682.877873</v>
      </c>
      <c r="D102" s="25">
        <f>'Open interest'!D102*'Value risk'!D102</f>
        <v>1293760953.4991524</v>
      </c>
      <c r="E102" s="25">
        <f>'Open interest'!E102*'Value risk'!E102</f>
        <v>546341591.5448577</v>
      </c>
      <c r="F102" s="25">
        <f>'Open interest'!F102*'Value risk'!F102</f>
        <v>663976913.9572661</v>
      </c>
      <c r="G102" s="25">
        <f>'Open interest'!G102*'Value risk'!G102</f>
        <v>864875606.2157477</v>
      </c>
      <c r="H102" s="25">
        <f>'Open interest'!H102*'Value risk'!H102</f>
        <v>1231395217.8035858</v>
      </c>
      <c r="I102" s="25">
        <f>'Open interest'!I102*'Value risk'!I102</f>
        <v>727976225.9173224</v>
      </c>
      <c r="J102" s="25">
        <f>'Open interest'!J102*'Value risk'!J102</f>
        <v>155466591.50968266</v>
      </c>
      <c r="K102" s="25">
        <f>'Open interest'!K102*'Value risk'!K102</f>
        <v>638404170.3033239</v>
      </c>
      <c r="L102" s="25">
        <f>'Open interest'!L102*'Value risk'!L102</f>
        <v>294656739.48772657</v>
      </c>
      <c r="M102" s="25">
        <f>'Open interest'!M102*'Value risk'!M102</f>
        <v>237935040.32001254</v>
      </c>
      <c r="N102" s="25">
        <f>'Open interest'!N102*'Value risk'!N102</f>
        <v>321458547.1540639</v>
      </c>
      <c r="O102" s="25">
        <f>'Open interest'!O102*'Value risk'!O102</f>
        <v>2234276556.820072</v>
      </c>
      <c r="P102" s="25">
        <f>'Open interest'!P102*'Value risk'!P102</f>
        <v>354555927.52781856</v>
      </c>
      <c r="Q102" s="25">
        <f>'Open interest'!Q102*'Value risk'!Q102</f>
        <v>791216366.8185035</v>
      </c>
      <c r="R102" s="25">
        <f>'Open interest'!R102*'Value risk'!R102</f>
        <v>295197514.1209488</v>
      </c>
      <c r="S102" s="25">
        <f>'Open interest'!S102*'Value risk'!S102</f>
        <v>0</v>
      </c>
      <c r="T102" s="25">
        <f>'Open interest'!T102*'Value risk'!T102</f>
        <v>429077047.49046075</v>
      </c>
      <c r="U102" s="25">
        <f>'Open interest'!U102*'Value risk'!U102</f>
        <v>97294739.48687987</v>
      </c>
      <c r="V102" s="25">
        <f>'Open interest'!V102*'Value risk'!V102</f>
        <v>342828359.5260981</v>
      </c>
      <c r="W102" s="25">
        <f>'Open interest'!W102*'Value risk'!W102</f>
        <v>3091211120.51873</v>
      </c>
      <c r="X102" s="25">
        <f>'Open interest'!X102*'Value risk'!X102</f>
        <v>453790380.73699296</v>
      </c>
      <c r="Y102" s="25">
        <f>'Open interest'!Y102*'Value risk'!Y102</f>
        <v>0</v>
      </c>
      <c r="Z102" s="25">
        <f>'Open interest'!Z102*'Value risk'!Z102</f>
        <v>3806944532.0109286</v>
      </c>
      <c r="AA102" s="25">
        <f t="shared" si="6"/>
        <v>2979713641.4463387</v>
      </c>
      <c r="AB102" s="25">
        <f t="shared" si="7"/>
        <v>1170995950.111063</v>
      </c>
      <c r="AC102" s="25">
        <f t="shared" si="8"/>
        <v>4472168138.711466</v>
      </c>
      <c r="AD102" s="31">
        <f t="shared" si="9"/>
        <v>6311023991.012205</v>
      </c>
      <c r="AE102" s="25">
        <f t="shared" si="10"/>
        <v>4544446511.790782</v>
      </c>
      <c r="AF102" s="36"/>
      <c r="AG102" s="24">
        <f t="shared" si="11"/>
        <v>3091211120.51873</v>
      </c>
      <c r="AH102" s="23">
        <f>INDEX('Value risk'!B102:AE102,1,RiskxOI!$AG$4)</f>
        <v>315.5372142119371</v>
      </c>
      <c r="AI102" s="24">
        <f>INDEX('Open interest'!B102:AE102,1,RiskxOI!$AG$4)</f>
        <v>9796661</v>
      </c>
      <c r="AJ102" s="23">
        <f>INDEX('Value risk_local currency'!B102:AE102,1,RiskxOI!$AG$4)</f>
        <v>315.5372142119371</v>
      </c>
      <c r="AK102" s="24">
        <f>INDEX('RiskxOI_local currency'!B102:AE102,1,RiskxOI!$AG$4)</f>
        <v>3091211120.51873</v>
      </c>
    </row>
    <row r="103" spans="1:37" ht="9.75">
      <c r="A103" s="35">
        <v>39448</v>
      </c>
      <c r="B103" s="25">
        <f>'Open interest'!B103*'Value risk'!B103</f>
        <v>3026649431.3643737</v>
      </c>
      <c r="C103" s="25">
        <f>'Open interest'!C103*'Value risk'!C103</f>
        <v>2527021533.222482</v>
      </c>
      <c r="D103" s="25">
        <f>'Open interest'!D103*'Value risk'!D103</f>
        <v>3190287669.1066136</v>
      </c>
      <c r="E103" s="25">
        <f>'Open interest'!E103*'Value risk'!E103</f>
        <v>1388241730.913032</v>
      </c>
      <c r="F103" s="25">
        <f>'Open interest'!F103*'Value risk'!F103</f>
        <v>1460335509.162782</v>
      </c>
      <c r="G103" s="25">
        <f>'Open interest'!G103*'Value risk'!G103</f>
        <v>941413815.6031076</v>
      </c>
      <c r="H103" s="25">
        <f>'Open interest'!H103*'Value risk'!H103</f>
        <v>1476301686.217234</v>
      </c>
      <c r="I103" s="25">
        <f>'Open interest'!I103*'Value risk'!I103</f>
        <v>792269219.2051495</v>
      </c>
      <c r="J103" s="25">
        <f>'Open interest'!J103*'Value risk'!J103</f>
        <v>188694551.46513024</v>
      </c>
      <c r="K103" s="25">
        <f>'Open interest'!K103*'Value risk'!K103</f>
        <v>956907188.3320316</v>
      </c>
      <c r="L103" s="25">
        <f>'Open interest'!L103*'Value risk'!L103</f>
        <v>601491650.7688171</v>
      </c>
      <c r="M103" s="25">
        <f>'Open interest'!M103*'Value risk'!M103</f>
        <v>484362837.6245707</v>
      </c>
      <c r="N103" s="25">
        <f>'Open interest'!N103*'Value risk'!N103</f>
        <v>508446346.3372294</v>
      </c>
      <c r="O103" s="25">
        <f>'Open interest'!O103*'Value risk'!O103</f>
        <v>1988306002.50339</v>
      </c>
      <c r="P103" s="25">
        <f>'Open interest'!P103*'Value risk'!P103</f>
        <v>297118478.37797004</v>
      </c>
      <c r="Q103" s="25">
        <f>'Open interest'!Q103*'Value risk'!Q103</f>
        <v>789132478.2244254</v>
      </c>
      <c r="R103" s="25">
        <f>'Open interest'!R103*'Value risk'!R103</f>
        <v>427463090.0950315</v>
      </c>
      <c r="S103" s="25">
        <f>'Open interest'!S103*'Value risk'!S103</f>
        <v>0</v>
      </c>
      <c r="T103" s="25">
        <f>'Open interest'!T103*'Value risk'!T103</f>
        <v>478036479.8649434</v>
      </c>
      <c r="U103" s="25">
        <f>'Open interest'!U103*'Value risk'!U103</f>
        <v>158420465.24200037</v>
      </c>
      <c r="V103" s="25">
        <f>'Open interest'!V103*'Value risk'!V103</f>
        <v>685270837.2538779</v>
      </c>
      <c r="W103" s="25">
        <f>'Open interest'!W103*'Value risk'!W103</f>
        <v>3391477187.1594005</v>
      </c>
      <c r="X103" s="25">
        <f>'Open interest'!X103*'Value risk'!X103</f>
        <v>1255034937.1455116</v>
      </c>
      <c r="Y103" s="25">
        <f>'Open interest'!Y103*'Value risk'!Y103</f>
        <v>0</v>
      </c>
      <c r="Z103" s="25">
        <f>'Open interest'!Z103*'Value risk'!Z103</f>
        <v>5553670964.586856</v>
      </c>
      <c r="AA103" s="25">
        <f t="shared" si="6"/>
        <v>3398679272.4906216</v>
      </c>
      <c r="AB103" s="25">
        <f t="shared" si="7"/>
        <v>2042761676.7254195</v>
      </c>
      <c r="AC103" s="25">
        <f t="shared" si="8"/>
        <v>5949887295.55327</v>
      </c>
      <c r="AD103" s="31">
        <f t="shared" si="9"/>
        <v>11592535873.769283</v>
      </c>
      <c r="AE103" s="25">
        <f t="shared" si="10"/>
        <v>4823747831.561639</v>
      </c>
      <c r="AF103" s="36"/>
      <c r="AG103" s="24">
        <f t="shared" si="11"/>
        <v>3391477187.1594005</v>
      </c>
      <c r="AH103" s="23">
        <f>INDEX('Value risk'!B103:AE103,1,RiskxOI!$AG$4)</f>
        <v>296.58397389513533</v>
      </c>
      <c r="AI103" s="24">
        <f>INDEX('Open interest'!B103:AE103,1,RiskxOI!$AG$4)</f>
        <v>11435133</v>
      </c>
      <c r="AJ103" s="23">
        <f>INDEX('Value risk_local currency'!B103:AE103,1,RiskxOI!$AG$4)</f>
        <v>296.58397389513533</v>
      </c>
      <c r="AK103" s="24">
        <f>INDEX('RiskxOI_local currency'!B103:AE103,1,RiskxOI!$AG$4)</f>
        <v>3391477187.1594005</v>
      </c>
    </row>
    <row r="104" spans="1:37" ht="9.75">
      <c r="A104" s="35">
        <v>39479</v>
      </c>
      <c r="B104" s="25">
        <f>'Open interest'!B104*'Value risk'!B104</f>
        <v>2238563290.0262814</v>
      </c>
      <c r="C104" s="25">
        <f>'Open interest'!C104*'Value risk'!C104</f>
        <v>1778684831.4794424</v>
      </c>
      <c r="D104" s="25">
        <f>'Open interest'!D104*'Value risk'!D104</f>
        <v>2489117531.0139318</v>
      </c>
      <c r="E104" s="25">
        <f>'Open interest'!E104*'Value risk'!E104</f>
        <v>1269619399.6041186</v>
      </c>
      <c r="F104" s="25">
        <f>'Open interest'!F104*'Value risk'!F104</f>
        <v>1114338082.2388086</v>
      </c>
      <c r="G104" s="25">
        <f>'Open interest'!G104*'Value risk'!G104</f>
        <v>1093314324.3738267</v>
      </c>
      <c r="H104" s="25">
        <f>'Open interest'!H104*'Value risk'!H104</f>
        <v>1593189736.4801447</v>
      </c>
      <c r="I104" s="25">
        <f>'Open interest'!I104*'Value risk'!I104</f>
        <v>904834556.6860101</v>
      </c>
      <c r="J104" s="25">
        <f>'Open interest'!J104*'Value risk'!J104</f>
        <v>238618970.4219029</v>
      </c>
      <c r="K104" s="25">
        <f>'Open interest'!K104*'Value risk'!K104</f>
        <v>1048485318.3146727</v>
      </c>
      <c r="L104" s="25">
        <f>'Open interest'!L104*'Value risk'!L104</f>
        <v>655225773.7731622</v>
      </c>
      <c r="M104" s="25">
        <f>'Open interest'!M104*'Value risk'!M104</f>
        <v>498029207.4079133</v>
      </c>
      <c r="N104" s="25">
        <f>'Open interest'!N104*'Value risk'!N104</f>
        <v>584974724.9904554</v>
      </c>
      <c r="O104" s="25">
        <f>'Open interest'!O104*'Value risk'!O104</f>
        <v>2602175227.234995</v>
      </c>
      <c r="P104" s="25">
        <f>'Open interest'!P104*'Value risk'!P104</f>
        <v>432506816.9999973</v>
      </c>
      <c r="Q104" s="25">
        <f>'Open interest'!Q104*'Value risk'!Q104</f>
        <v>900470140.6263127</v>
      </c>
      <c r="R104" s="25">
        <f>'Open interest'!R104*'Value risk'!R104</f>
        <v>358186275.13270545</v>
      </c>
      <c r="S104" s="25">
        <f>'Open interest'!S104*'Value risk'!S104</f>
        <v>0</v>
      </c>
      <c r="T104" s="25">
        <f>'Open interest'!T104*'Value risk'!T104</f>
        <v>507959031.0961839</v>
      </c>
      <c r="U104" s="25">
        <f>'Open interest'!U104*'Value risk'!U104</f>
        <v>175419722.99979118</v>
      </c>
      <c r="V104" s="25">
        <f>'Open interest'!V104*'Value risk'!V104</f>
        <v>513743898.3805092</v>
      </c>
      <c r="W104" s="25">
        <f>'Open interest'!W104*'Value risk'!W104</f>
        <v>2084018702.371254</v>
      </c>
      <c r="X104" s="25">
        <f>'Open interest'!X104*'Value risk'!X104</f>
        <v>905188982.7895186</v>
      </c>
      <c r="Y104" s="25">
        <f>'Open interest'!Y104*'Value risk'!Y104</f>
        <v>0</v>
      </c>
      <c r="Z104" s="25">
        <f>'Open interest'!Z104*'Value risk'!Z104</f>
        <v>4017248121.505724</v>
      </c>
      <c r="AA104" s="25">
        <f t="shared" si="6"/>
        <v>3829957587.9618845</v>
      </c>
      <c r="AB104" s="25">
        <f t="shared" si="7"/>
        <v>2201740299.495748</v>
      </c>
      <c r="AC104" s="25">
        <f t="shared" si="8"/>
        <v>6616672612.448088</v>
      </c>
      <c r="AD104" s="31">
        <f t="shared" si="9"/>
        <v>8890323134.362583</v>
      </c>
      <c r="AE104" s="25">
        <f t="shared" si="10"/>
        <v>5490461112.470494</v>
      </c>
      <c r="AF104" s="36"/>
      <c r="AG104" s="24">
        <f t="shared" si="11"/>
        <v>2084018702.371254</v>
      </c>
      <c r="AH104" s="23">
        <f>INDEX('Value risk'!B104:AE104,1,RiskxOI!$AG$4)</f>
        <v>185.24854392495598</v>
      </c>
      <c r="AI104" s="24">
        <f>INDEX('Open interest'!B104:AE104,1,RiskxOI!$AG$4)</f>
        <v>11249852</v>
      </c>
      <c r="AJ104" s="23">
        <f>INDEX('Value risk_local currency'!B104:AE104,1,RiskxOI!$AG$4)</f>
        <v>185.24854392495598</v>
      </c>
      <c r="AK104" s="24">
        <f>INDEX('RiskxOI_local currency'!B104:AE104,1,RiskxOI!$AG$4)</f>
        <v>2084018702.371254</v>
      </c>
    </row>
    <row r="105" spans="1:37" ht="9.75">
      <c r="A105" s="35">
        <v>39508</v>
      </c>
      <c r="B105" s="25">
        <f>'Open interest'!B105*'Value risk'!B105</f>
        <v>3277198824.4986944</v>
      </c>
      <c r="C105" s="25">
        <f>'Open interest'!C105*'Value risk'!C105</f>
        <v>2377482079.58608</v>
      </c>
      <c r="D105" s="25">
        <f>'Open interest'!D105*'Value risk'!D105</f>
        <v>2066026634.0118814</v>
      </c>
      <c r="E105" s="25">
        <f>'Open interest'!E105*'Value risk'!E105</f>
        <v>1051172399.4703249</v>
      </c>
      <c r="F105" s="25">
        <f>'Open interest'!F105*'Value risk'!F105</f>
        <v>1020314867.0500206</v>
      </c>
      <c r="G105" s="25">
        <f>'Open interest'!G105*'Value risk'!G105</f>
        <v>944267856.4387941</v>
      </c>
      <c r="H105" s="25">
        <f>'Open interest'!H105*'Value risk'!H105</f>
        <v>1650761165.4743986</v>
      </c>
      <c r="I105" s="25">
        <f>'Open interest'!I105*'Value risk'!I105</f>
        <v>1015212714.5020286</v>
      </c>
      <c r="J105" s="25">
        <f>'Open interest'!J105*'Value risk'!J105</f>
        <v>239397862.12293386</v>
      </c>
      <c r="K105" s="25">
        <f>'Open interest'!K105*'Value risk'!K105</f>
        <v>781892357.2490857</v>
      </c>
      <c r="L105" s="25">
        <f>'Open interest'!L105*'Value risk'!L105</f>
        <v>630929672.3804718</v>
      </c>
      <c r="M105" s="25">
        <f>'Open interest'!M105*'Value risk'!M105</f>
        <v>682804322.2370038</v>
      </c>
      <c r="N105" s="25">
        <f>'Open interest'!N105*'Value risk'!N105</f>
        <v>550848009.8952212</v>
      </c>
      <c r="O105" s="25">
        <f>'Open interest'!O105*'Value risk'!O105</f>
        <v>4005034658.8369703</v>
      </c>
      <c r="P105" s="25">
        <f>'Open interest'!P105*'Value risk'!P105</f>
        <v>653685179.7579579</v>
      </c>
      <c r="Q105" s="25">
        <f>'Open interest'!Q105*'Value risk'!Q105</f>
        <v>1550855751.995747</v>
      </c>
      <c r="R105" s="25">
        <f>'Open interest'!R105*'Value risk'!R105</f>
        <v>530992249.0737741</v>
      </c>
      <c r="S105" s="25">
        <f>'Open interest'!S105*'Value risk'!S105</f>
        <v>0</v>
      </c>
      <c r="T105" s="25">
        <f>'Open interest'!T105*'Value risk'!T105</f>
        <v>728066347.442321</v>
      </c>
      <c r="U105" s="25">
        <f>'Open interest'!U105*'Value risk'!U105</f>
        <v>206605232.12589675</v>
      </c>
      <c r="V105" s="25">
        <f>'Open interest'!V105*'Value risk'!V105</f>
        <v>936942846.8028152</v>
      </c>
      <c r="W105" s="25">
        <f>'Open interest'!W105*'Value risk'!W105</f>
        <v>2385341549.946139</v>
      </c>
      <c r="X105" s="25">
        <f>'Open interest'!X105*'Value risk'!X105</f>
        <v>1398040157.3726792</v>
      </c>
      <c r="Y105" s="25">
        <f>'Open interest'!Y105*'Value risk'!Y105</f>
        <v>0</v>
      </c>
      <c r="Z105" s="25">
        <f>'Open interest'!Z105*'Value risk'!Z105</f>
        <v>5654680904.084775</v>
      </c>
      <c r="AA105" s="25">
        <f t="shared" si="6"/>
        <v>3849639598.538155</v>
      </c>
      <c r="AB105" s="25">
        <f t="shared" si="7"/>
        <v>2095626351.8665614</v>
      </c>
      <c r="AC105" s="25">
        <f t="shared" si="8"/>
        <v>6496113960.299938</v>
      </c>
      <c r="AD105" s="31">
        <f t="shared" si="9"/>
        <v>9792194804.617002</v>
      </c>
      <c r="AE105" s="25">
        <f t="shared" si="10"/>
        <v>8612182266.035482</v>
      </c>
      <c r="AF105" s="36"/>
      <c r="AG105" s="24">
        <f t="shared" si="11"/>
        <v>2385341549.946139</v>
      </c>
      <c r="AH105" s="23">
        <f>INDEX('Value risk'!B105:AE105,1,RiskxOI!$AG$4)</f>
        <v>253.54314877249956</v>
      </c>
      <c r="AI105" s="24">
        <f>INDEX('Open interest'!B105:AE105,1,RiskxOI!$AG$4)</f>
        <v>9408030</v>
      </c>
      <c r="AJ105" s="23">
        <f>INDEX('Value risk_local currency'!B105:AE105,1,RiskxOI!$AG$4)</f>
        <v>253.54314877249956</v>
      </c>
      <c r="AK105" s="24">
        <f>INDEX('RiskxOI_local currency'!B105:AE105,1,RiskxOI!$AG$4)</f>
        <v>2385341549.946139</v>
      </c>
    </row>
    <row r="106" spans="1:37" ht="9.75">
      <c r="A106" s="35">
        <v>39539</v>
      </c>
      <c r="B106" s="25">
        <f>'Open interest'!B106*'Value risk'!B106</f>
        <v>1577629309.965497</v>
      </c>
      <c r="C106" s="25">
        <f>'Open interest'!C106*'Value risk'!C106</f>
        <v>1181066044.095175</v>
      </c>
      <c r="D106" s="25">
        <f>'Open interest'!D106*'Value risk'!D106</f>
        <v>1314197822.915925</v>
      </c>
      <c r="E106" s="25">
        <f>'Open interest'!E106*'Value risk'!E106</f>
        <v>862956110.2242539</v>
      </c>
      <c r="F106" s="25">
        <f>'Open interest'!F106*'Value risk'!F106</f>
        <v>826555333.249974</v>
      </c>
      <c r="G106" s="25">
        <f>'Open interest'!G106*'Value risk'!G106</f>
        <v>638607827.2144331</v>
      </c>
      <c r="H106" s="25">
        <f>'Open interest'!H106*'Value risk'!H106</f>
        <v>1015837716.6064909</v>
      </c>
      <c r="I106" s="25">
        <f>'Open interest'!I106*'Value risk'!I106</f>
        <v>731040267.1113179</v>
      </c>
      <c r="J106" s="25">
        <f>'Open interest'!J106*'Value risk'!J106</f>
        <v>186932176.13950494</v>
      </c>
      <c r="K106" s="25">
        <f>'Open interest'!K106*'Value risk'!K106</f>
        <v>683094646.5336915</v>
      </c>
      <c r="L106" s="25">
        <f>'Open interest'!L106*'Value risk'!L106</f>
        <v>444491635.49602896</v>
      </c>
      <c r="M106" s="25">
        <f>'Open interest'!M106*'Value risk'!M106</f>
        <v>445670129.13385475</v>
      </c>
      <c r="N106" s="25">
        <f>'Open interest'!N106*'Value risk'!N106</f>
        <v>516820750.21696496</v>
      </c>
      <c r="O106" s="25">
        <f>'Open interest'!O106*'Value risk'!O106</f>
        <v>2522272637.3599668</v>
      </c>
      <c r="P106" s="25">
        <f>'Open interest'!P106*'Value risk'!P106</f>
        <v>466997815.1885149</v>
      </c>
      <c r="Q106" s="25">
        <f>'Open interest'!Q106*'Value risk'!Q106</f>
        <v>937947930.5518155</v>
      </c>
      <c r="R106" s="25">
        <f>'Open interest'!R106*'Value risk'!R106</f>
        <v>397649465.1002151</v>
      </c>
      <c r="S106" s="25">
        <f>'Open interest'!S106*'Value risk'!S106</f>
        <v>0</v>
      </c>
      <c r="T106" s="25">
        <f>'Open interest'!T106*'Value risk'!T106</f>
        <v>528809625.9898744</v>
      </c>
      <c r="U106" s="25">
        <f>'Open interest'!U106*'Value risk'!U106</f>
        <v>162723564.59542203</v>
      </c>
      <c r="V106" s="25">
        <f>'Open interest'!V106*'Value risk'!V106</f>
        <v>742494056.2523319</v>
      </c>
      <c r="W106" s="25">
        <f>'Open interest'!W106*'Value risk'!W106</f>
        <v>2007425973.5374565</v>
      </c>
      <c r="X106" s="25">
        <f>'Open interest'!X106*'Value risk'!X106</f>
        <v>752817908.7398453</v>
      </c>
      <c r="Y106" s="25">
        <f>'Open interest'!Y106*'Value risk'!Y106</f>
        <v>0</v>
      </c>
      <c r="Z106" s="25">
        <f>'Open interest'!Z106*'Value risk'!Z106</f>
        <v>2758695354.0606723</v>
      </c>
      <c r="AA106" s="25">
        <f t="shared" si="6"/>
        <v>2572417987.0717463</v>
      </c>
      <c r="AB106" s="25">
        <f t="shared" si="7"/>
        <v>1573256411.1635752</v>
      </c>
      <c r="AC106" s="25">
        <f t="shared" si="8"/>
        <v>4662495148.452287</v>
      </c>
      <c r="AD106" s="31">
        <f t="shared" si="9"/>
        <v>5762404620.450825</v>
      </c>
      <c r="AE106" s="25">
        <f t="shared" si="10"/>
        <v>5758895095.03814</v>
      </c>
      <c r="AF106" s="36"/>
      <c r="AG106" s="24">
        <f t="shared" si="11"/>
        <v>2007425973.5374565</v>
      </c>
      <c r="AH106" s="23">
        <f>INDEX('Value risk'!B106:AE106,1,RiskxOI!$AG$4)</f>
        <v>220.0613907359515</v>
      </c>
      <c r="AI106" s="24">
        <f>INDEX('Open interest'!B106:AE106,1,RiskxOI!$AG$4)</f>
        <v>9122118</v>
      </c>
      <c r="AJ106" s="23">
        <f>INDEX('Value risk_local currency'!B106:AE106,1,RiskxOI!$AG$4)</f>
        <v>220.0613907359515</v>
      </c>
      <c r="AK106" s="24">
        <f>INDEX('RiskxOI_local currency'!B106:AE106,1,RiskxOI!$AG$4)</f>
        <v>2007425973.5374565</v>
      </c>
    </row>
    <row r="107" spans="1:37" ht="9.75">
      <c r="A107" s="35">
        <v>39569</v>
      </c>
      <c r="B107" s="25">
        <f>'Open interest'!B107*'Value risk'!B107</f>
        <v>1639559995.7550871</v>
      </c>
      <c r="C107" s="25">
        <f>'Open interest'!C107*'Value risk'!C107</f>
        <v>1336413249.0424182</v>
      </c>
      <c r="D107" s="25">
        <f>'Open interest'!D107*'Value risk'!D107</f>
        <v>1168795953.025507</v>
      </c>
      <c r="E107" s="25">
        <f>'Open interest'!E107*'Value risk'!E107</f>
        <v>907892444.2533027</v>
      </c>
      <c r="F107" s="25">
        <f>'Open interest'!F107*'Value risk'!F107</f>
        <v>818266049.0252382</v>
      </c>
      <c r="G107" s="25">
        <f>'Open interest'!G107*'Value risk'!G107</f>
        <v>711427480.6227385</v>
      </c>
      <c r="H107" s="25">
        <f>'Open interest'!H107*'Value risk'!H107</f>
        <v>1197789034.7995887</v>
      </c>
      <c r="I107" s="25">
        <f>'Open interest'!I107*'Value risk'!I107</f>
        <v>695408138.2663198</v>
      </c>
      <c r="J107" s="25">
        <f>'Open interest'!J107*'Value risk'!J107</f>
        <v>176039881.7379101</v>
      </c>
      <c r="K107" s="25">
        <f>'Open interest'!K107*'Value risk'!K107</f>
        <v>1028461753.685415</v>
      </c>
      <c r="L107" s="25">
        <f>'Open interest'!L107*'Value risk'!L107</f>
        <v>437141841.6197992</v>
      </c>
      <c r="M107" s="25">
        <f>'Open interest'!M107*'Value risk'!M107</f>
        <v>349521262.1337025</v>
      </c>
      <c r="N107" s="25">
        <f>'Open interest'!N107*'Value risk'!N107</f>
        <v>490789183.8289951</v>
      </c>
      <c r="O107" s="25">
        <f>'Open interest'!O107*'Value risk'!O107</f>
        <v>3155471682.6997886</v>
      </c>
      <c r="P107" s="25">
        <f>'Open interest'!P107*'Value risk'!P107</f>
        <v>704297766.5231534</v>
      </c>
      <c r="Q107" s="25">
        <f>'Open interest'!Q107*'Value risk'!Q107</f>
        <v>1412371466.6753075</v>
      </c>
      <c r="R107" s="25">
        <f>'Open interest'!R107*'Value risk'!R107</f>
        <v>527323758.2337006</v>
      </c>
      <c r="S107" s="25">
        <f>'Open interest'!S107*'Value risk'!S107</f>
        <v>0</v>
      </c>
      <c r="T107" s="25">
        <f>'Open interest'!T107*'Value risk'!T107</f>
        <v>479617933.6995616</v>
      </c>
      <c r="U107" s="25">
        <f>'Open interest'!U107*'Value risk'!U107</f>
        <v>167484794.1430165</v>
      </c>
      <c r="V107" s="25">
        <f>'Open interest'!V107*'Value risk'!V107</f>
        <v>755623740.9044952</v>
      </c>
      <c r="W107" s="25">
        <f>'Open interest'!W107*'Value risk'!W107</f>
        <v>1617099767.3787565</v>
      </c>
      <c r="X107" s="25">
        <f>'Open interest'!X107*'Value risk'!X107</f>
        <v>471865461.2363924</v>
      </c>
      <c r="Y107" s="25">
        <f>'Open interest'!Y107*'Value risk'!Y107</f>
        <v>0</v>
      </c>
      <c r="Z107" s="25">
        <f>'Open interest'!Z107*'Value risk'!Z107</f>
        <v>2975973244.7975054</v>
      </c>
      <c r="AA107" s="25">
        <f t="shared" si="6"/>
        <v>2780664535.426557</v>
      </c>
      <c r="AB107" s="25">
        <f t="shared" si="7"/>
        <v>1815124857.4389167</v>
      </c>
      <c r="AC107" s="25">
        <f t="shared" si="8"/>
        <v>5086578576.6944685</v>
      </c>
      <c r="AD107" s="31">
        <f t="shared" si="9"/>
        <v>5870927691.101553</v>
      </c>
      <c r="AE107" s="25">
        <f t="shared" si="10"/>
        <v>7202191142.8790245</v>
      </c>
      <c r="AF107" s="36"/>
      <c r="AG107" s="24">
        <f t="shared" si="11"/>
        <v>1617099767.3787565</v>
      </c>
      <c r="AH107" s="23">
        <f>INDEX('Value risk'!B107:AE107,1,RiskxOI!$AG$4)</f>
        <v>170.81082894744415</v>
      </c>
      <c r="AI107" s="24">
        <f>INDEX('Open interest'!B107:AE107,1,RiskxOI!$AG$4)</f>
        <v>9467197</v>
      </c>
      <c r="AJ107" s="23">
        <f>INDEX('Value risk_local currency'!B107:AE107,1,RiskxOI!$AG$4)</f>
        <v>170.81082894744415</v>
      </c>
      <c r="AK107" s="24">
        <f>INDEX('RiskxOI_local currency'!B107:AE107,1,RiskxOI!$AG$4)</f>
        <v>1617099767.3787565</v>
      </c>
    </row>
    <row r="108" spans="1:37" ht="9.75">
      <c r="A108" s="35">
        <v>39600</v>
      </c>
      <c r="B108" s="25">
        <f>'Open interest'!B108*'Value risk'!B108</f>
        <v>2087558661.309884</v>
      </c>
      <c r="C108" s="25">
        <f>'Open interest'!C108*'Value risk'!C108</f>
        <v>1695874041.1193848</v>
      </c>
      <c r="D108" s="25">
        <f>'Open interest'!D108*'Value risk'!D108</f>
        <v>1430093059.0196552</v>
      </c>
      <c r="E108" s="25">
        <f>'Open interest'!E108*'Value risk'!E108</f>
        <v>546516661.6878487</v>
      </c>
      <c r="F108" s="25">
        <f>'Open interest'!F108*'Value risk'!F108</f>
        <v>549654370.2727953</v>
      </c>
      <c r="G108" s="25">
        <f>'Open interest'!G108*'Value risk'!G108</f>
        <v>581313569.6286817</v>
      </c>
      <c r="H108" s="25">
        <f>'Open interest'!H108*'Value risk'!H108</f>
        <v>1083493699.7243133</v>
      </c>
      <c r="I108" s="25">
        <f>'Open interest'!I108*'Value risk'!I108</f>
        <v>704655976.0490955</v>
      </c>
      <c r="J108" s="25">
        <f>'Open interest'!J108*'Value risk'!J108</f>
        <v>212236066.10615787</v>
      </c>
      <c r="K108" s="25">
        <f>'Open interest'!K108*'Value risk'!K108</f>
        <v>901142469.4521137</v>
      </c>
      <c r="L108" s="25">
        <f>'Open interest'!L108*'Value risk'!L108</f>
        <v>511433781.45726395</v>
      </c>
      <c r="M108" s="25">
        <f>'Open interest'!M108*'Value risk'!M108</f>
        <v>450193471.8908759</v>
      </c>
      <c r="N108" s="25">
        <f>'Open interest'!N108*'Value risk'!N108</f>
        <v>430793073.8049288</v>
      </c>
      <c r="O108" s="25">
        <f>'Open interest'!O108*'Value risk'!O108</f>
        <v>4851795503.323289</v>
      </c>
      <c r="P108" s="25">
        <f>'Open interest'!P108*'Value risk'!P108</f>
        <v>971009077.8727145</v>
      </c>
      <c r="Q108" s="25">
        <f>'Open interest'!Q108*'Value risk'!Q108</f>
        <v>1850880118.862701</v>
      </c>
      <c r="R108" s="25">
        <f>'Open interest'!R108*'Value risk'!R108</f>
        <v>897657086.4636364</v>
      </c>
      <c r="S108" s="25">
        <f>'Open interest'!S108*'Value risk'!S108</f>
        <v>0</v>
      </c>
      <c r="T108" s="25">
        <f>'Open interest'!T108*'Value risk'!T108</f>
        <v>591714914.6678942</v>
      </c>
      <c r="U108" s="25">
        <f>'Open interest'!U108*'Value risk'!U108</f>
        <v>118039572.02435225</v>
      </c>
      <c r="V108" s="25">
        <f>'Open interest'!V108*'Value risk'!V108</f>
        <v>1000359271.0446438</v>
      </c>
      <c r="W108" s="25">
        <f>'Open interest'!W108*'Value risk'!W108</f>
        <v>2408563890.7479596</v>
      </c>
      <c r="X108" s="25">
        <f>'Open interest'!X108*'Value risk'!X108</f>
        <v>1040188933.1552126</v>
      </c>
      <c r="Y108" s="25">
        <f>'Open interest'!Y108*'Value risk'!Y108</f>
        <v>0</v>
      </c>
      <c r="Z108" s="25">
        <f>'Open interest'!Z108*'Value risk'!Z108</f>
        <v>3783432702.429269</v>
      </c>
      <c r="AA108" s="25">
        <f t="shared" si="6"/>
        <v>2581699311.5082483</v>
      </c>
      <c r="AB108" s="25">
        <f t="shared" si="7"/>
        <v>1862769722.8002534</v>
      </c>
      <c r="AC108" s="25">
        <f t="shared" si="8"/>
        <v>4875262108.113431</v>
      </c>
      <c r="AD108" s="31">
        <f t="shared" si="9"/>
        <v>6309696793.409568</v>
      </c>
      <c r="AE108" s="25">
        <f t="shared" si="10"/>
        <v>10281455544.259232</v>
      </c>
      <c r="AF108" s="36"/>
      <c r="AG108" s="24">
        <f t="shared" si="11"/>
        <v>2408563890.7479596</v>
      </c>
      <c r="AH108" s="23">
        <f>INDEX('Value risk'!B108:AE108,1,RiskxOI!$AG$4)</f>
        <v>262.8016973743833</v>
      </c>
      <c r="AI108" s="24">
        <f>INDEX('Open interest'!B108:AE108,1,RiskxOI!$AG$4)</f>
        <v>9164948</v>
      </c>
      <c r="AJ108" s="23">
        <f>INDEX('Value risk_local currency'!B108:AE108,1,RiskxOI!$AG$4)</f>
        <v>262.8016973743833</v>
      </c>
      <c r="AK108" s="24">
        <f>INDEX('RiskxOI_local currency'!B108:AE108,1,RiskxOI!$AG$4)</f>
        <v>2408563890.7479596</v>
      </c>
    </row>
    <row r="109" spans="1:37" ht="9.75">
      <c r="A109" s="35">
        <v>39630</v>
      </c>
      <c r="B109" s="25">
        <f>'Open interest'!B109*'Value risk'!B109</f>
        <v>2460990373.2997694</v>
      </c>
      <c r="C109" s="25">
        <f>'Open interest'!C109*'Value risk'!C109</f>
        <v>2195495779.92778</v>
      </c>
      <c r="D109" s="25">
        <f>'Open interest'!D109*'Value risk'!D109</f>
        <v>2186955301.91622</v>
      </c>
      <c r="E109" s="25">
        <f>'Open interest'!E109*'Value risk'!E109</f>
        <v>710674733.8715571</v>
      </c>
      <c r="F109" s="25">
        <f>'Open interest'!F109*'Value risk'!F109</f>
        <v>711983988.92065</v>
      </c>
      <c r="G109" s="25">
        <f>'Open interest'!G109*'Value risk'!G109</f>
        <v>676402064.0862176</v>
      </c>
      <c r="H109" s="25">
        <f>'Open interest'!H109*'Value risk'!H109</f>
        <v>1051947486.5986285</v>
      </c>
      <c r="I109" s="25">
        <f>'Open interest'!I109*'Value risk'!I109</f>
        <v>651936389.7615216</v>
      </c>
      <c r="J109" s="25">
        <f>'Open interest'!J109*'Value risk'!J109</f>
        <v>165208720.68130463</v>
      </c>
      <c r="K109" s="25">
        <f>'Open interest'!K109*'Value risk'!K109</f>
        <v>895560145.1181731</v>
      </c>
      <c r="L109" s="25">
        <f>'Open interest'!L109*'Value risk'!L109</f>
        <v>486483896.25862813</v>
      </c>
      <c r="M109" s="25">
        <f>'Open interest'!M109*'Value risk'!M109</f>
        <v>336301520.8935574</v>
      </c>
      <c r="N109" s="25">
        <f>'Open interest'!N109*'Value risk'!N109</f>
        <v>330608721.510567</v>
      </c>
      <c r="O109" s="25">
        <f>'Open interest'!O109*'Value risk'!O109</f>
        <v>4284572797.048899</v>
      </c>
      <c r="P109" s="25">
        <f>'Open interest'!P109*'Value risk'!P109</f>
        <v>832489498.8960525</v>
      </c>
      <c r="Q109" s="25">
        <f>'Open interest'!Q109*'Value risk'!Q109</f>
        <v>1775062944.5022826</v>
      </c>
      <c r="R109" s="25">
        <f>'Open interest'!R109*'Value risk'!R109</f>
        <v>928505979.9736089</v>
      </c>
      <c r="S109" s="25">
        <f>'Open interest'!S109*'Value risk'!S109</f>
        <v>0</v>
      </c>
      <c r="T109" s="25">
        <f>'Open interest'!T109*'Value risk'!T109</f>
        <v>495961191.13393235</v>
      </c>
      <c r="U109" s="25">
        <f>'Open interest'!U109*'Value risk'!U109</f>
        <v>177022409.95231828</v>
      </c>
      <c r="V109" s="25">
        <f>'Open interest'!V109*'Value risk'!V109</f>
        <v>920060735.1465564</v>
      </c>
      <c r="W109" s="25">
        <f>'Open interest'!W109*'Value risk'!W109</f>
        <v>1763311017.3879333</v>
      </c>
      <c r="X109" s="25">
        <f>'Open interest'!X109*'Value risk'!X109</f>
        <v>613583082.4267851</v>
      </c>
      <c r="Y109" s="25">
        <f>'Open interest'!Y109*'Value risk'!Y109</f>
        <v>0</v>
      </c>
      <c r="Z109" s="25">
        <f>'Open interest'!Z109*'Value risk'!Z109</f>
        <v>4656486153.22755</v>
      </c>
      <c r="AA109" s="25">
        <f t="shared" si="6"/>
        <v>2545494661.127672</v>
      </c>
      <c r="AB109" s="25">
        <f t="shared" si="7"/>
        <v>1718345562.2703586</v>
      </c>
      <c r="AC109" s="25">
        <f t="shared" si="8"/>
        <v>4594448944.908598</v>
      </c>
      <c r="AD109" s="31">
        <f t="shared" si="9"/>
        <v>8266100177.935977</v>
      </c>
      <c r="AE109" s="25">
        <f t="shared" si="10"/>
        <v>9413675556.65365</v>
      </c>
      <c r="AF109" s="36"/>
      <c r="AG109" s="24">
        <f t="shared" si="11"/>
        <v>1763311017.3879333</v>
      </c>
      <c r="AH109" s="23">
        <f>INDEX('Value risk'!B109:AE109,1,RiskxOI!$AG$4)</f>
        <v>180.72818226773077</v>
      </c>
      <c r="AI109" s="24">
        <f>INDEX('Open interest'!B109:AE109,1,RiskxOI!$AG$4)</f>
        <v>9756702</v>
      </c>
      <c r="AJ109" s="23">
        <f>INDEX('Value risk_local currency'!B109:AE109,1,RiskxOI!$AG$4)</f>
        <v>180.72818226773077</v>
      </c>
      <c r="AK109" s="24">
        <f>INDEX('RiskxOI_local currency'!B109:AE109,1,RiskxOI!$AG$4)</f>
        <v>1763311017.3879333</v>
      </c>
    </row>
    <row r="110" spans="1:37" ht="9.75">
      <c r="A110" s="35">
        <v>39661</v>
      </c>
      <c r="B110" s="25">
        <f>'Open interest'!B110*'Value risk'!B110</f>
        <v>2189328105.628927</v>
      </c>
      <c r="C110" s="25">
        <f>'Open interest'!C110*'Value risk'!C110</f>
        <v>1903661274.7003012</v>
      </c>
      <c r="D110" s="25">
        <f>'Open interest'!D110*'Value risk'!D110</f>
        <v>1968401508.8299785</v>
      </c>
      <c r="E110" s="25">
        <f>'Open interest'!E110*'Value risk'!E110</f>
        <v>668272778.7514788</v>
      </c>
      <c r="F110" s="25">
        <f>'Open interest'!F110*'Value risk'!F110</f>
        <v>600738445.7094055</v>
      </c>
      <c r="G110" s="25">
        <f>'Open interest'!G110*'Value risk'!G110</f>
        <v>556473382.6215497</v>
      </c>
      <c r="H110" s="25">
        <f>'Open interest'!H110*'Value risk'!H110</f>
        <v>779505484.3566823</v>
      </c>
      <c r="I110" s="25">
        <f>'Open interest'!I110*'Value risk'!I110</f>
        <v>434623217.53165114</v>
      </c>
      <c r="J110" s="25">
        <f>'Open interest'!J110*'Value risk'!J110</f>
        <v>120040895.29993895</v>
      </c>
      <c r="K110" s="25">
        <f>'Open interest'!K110*'Value risk'!K110</f>
        <v>518736305.01739115</v>
      </c>
      <c r="L110" s="25">
        <f>'Open interest'!L110*'Value risk'!L110</f>
        <v>396640869.3918632</v>
      </c>
      <c r="M110" s="25">
        <f>'Open interest'!M110*'Value risk'!M110</f>
        <v>271230208.70087135</v>
      </c>
      <c r="N110" s="25">
        <f>'Open interest'!N110*'Value risk'!N110</f>
        <v>259797767.16088045</v>
      </c>
      <c r="O110" s="25">
        <f>'Open interest'!O110*'Value risk'!O110</f>
        <v>3253705414.4272623</v>
      </c>
      <c r="P110" s="25">
        <f>'Open interest'!P110*'Value risk'!P110</f>
        <v>603083060.6600871</v>
      </c>
      <c r="Q110" s="25">
        <f>'Open interest'!Q110*'Value risk'!Q110</f>
        <v>1402437164.8309858</v>
      </c>
      <c r="R110" s="25">
        <f>'Open interest'!R110*'Value risk'!R110</f>
        <v>770883252.8337071</v>
      </c>
      <c r="S110" s="25">
        <f>'Open interest'!S110*'Value risk'!S110</f>
        <v>0</v>
      </c>
      <c r="T110" s="25">
        <f>'Open interest'!T110*'Value risk'!T110</f>
        <v>544421089.6599858</v>
      </c>
      <c r="U110" s="25">
        <f>'Open interest'!U110*'Value risk'!U110</f>
        <v>140048810.2406205</v>
      </c>
      <c r="V110" s="25">
        <f>'Open interest'!V110*'Value risk'!V110</f>
        <v>908478950.4355246</v>
      </c>
      <c r="W110" s="25">
        <f>'Open interest'!W110*'Value risk'!W110</f>
        <v>1080989047.9700716</v>
      </c>
      <c r="X110" s="25">
        <f>'Open interest'!X110*'Value risk'!X110</f>
        <v>406438952.39997333</v>
      </c>
      <c r="Y110" s="25">
        <f>'Open interest'!Y110*'Value risk'!Y110</f>
        <v>0</v>
      </c>
      <c r="Z110" s="25">
        <f>'Open interest'!Z110*'Value risk'!Z110</f>
        <v>4092989380.3292284</v>
      </c>
      <c r="AA110" s="25">
        <f t="shared" si="6"/>
        <v>1890642979.8098218</v>
      </c>
      <c r="AB110" s="25">
        <f t="shared" si="7"/>
        <v>1186607383.1101255</v>
      </c>
      <c r="AC110" s="25">
        <f t="shared" si="8"/>
        <v>3337048130.080828</v>
      </c>
      <c r="AD110" s="31">
        <f t="shared" si="9"/>
        <v>7330402113.6200905</v>
      </c>
      <c r="AE110" s="25">
        <f t="shared" si="10"/>
        <v>7623057743.088173</v>
      </c>
      <c r="AF110" s="36"/>
      <c r="AG110" s="24">
        <f t="shared" si="11"/>
        <v>1080989047.9700716</v>
      </c>
      <c r="AH110" s="23">
        <f>INDEX('Value risk'!B110:AE110,1,RiskxOI!$AG$4)</f>
        <v>108.21536617408371</v>
      </c>
      <c r="AI110" s="24">
        <f>INDEX('Open interest'!B110:AE110,1,RiskxOI!$AG$4)</f>
        <v>9989238</v>
      </c>
      <c r="AJ110" s="23">
        <f>INDEX('Value risk_local currency'!B110:AE110,1,RiskxOI!$AG$4)</f>
        <v>108.21536617408371</v>
      </c>
      <c r="AK110" s="24">
        <f>INDEX('RiskxOI_local currency'!B110:AE110,1,RiskxOI!$AG$4)</f>
        <v>1080989047.9700716</v>
      </c>
    </row>
    <row r="111" spans="1:37" ht="9.75">
      <c r="A111" s="35">
        <v>39692</v>
      </c>
      <c r="B111" s="25">
        <f>'Open interest'!B111*'Value risk'!B111</f>
        <v>5380734013.220189</v>
      </c>
      <c r="C111" s="25">
        <f>'Open interest'!C111*'Value risk'!C111</f>
        <v>4827267496.277971</v>
      </c>
      <c r="D111" s="25">
        <f>'Open interest'!D111*'Value risk'!D111</f>
        <v>3422370590.570415</v>
      </c>
      <c r="E111" s="25">
        <f>'Open interest'!E111*'Value risk'!E111</f>
        <v>890150497.2442645</v>
      </c>
      <c r="F111" s="25">
        <f>'Open interest'!F111*'Value risk'!F111</f>
        <v>1023240987.8022357</v>
      </c>
      <c r="G111" s="25">
        <f>'Open interest'!G111*'Value risk'!G111</f>
        <v>1149538930.2289817</v>
      </c>
      <c r="H111" s="25">
        <f>'Open interest'!H111*'Value risk'!H111</f>
        <v>1770698447.5792112</v>
      </c>
      <c r="I111" s="25">
        <f>'Open interest'!I111*'Value risk'!I111</f>
        <v>1180076507.3526397</v>
      </c>
      <c r="J111" s="25">
        <f>'Open interest'!J111*'Value risk'!J111</f>
        <v>270939795.126405</v>
      </c>
      <c r="K111" s="25">
        <f>'Open interest'!K111*'Value risk'!K111</f>
        <v>1159159333.1197922</v>
      </c>
      <c r="L111" s="25">
        <f>'Open interest'!L111*'Value risk'!L111</f>
        <v>776236443.3982202</v>
      </c>
      <c r="M111" s="25">
        <f>'Open interest'!M111*'Value risk'!M111</f>
        <v>664102780.9473637</v>
      </c>
      <c r="N111" s="25">
        <f>'Open interest'!N111*'Value risk'!N111</f>
        <v>424541974.7891509</v>
      </c>
      <c r="O111" s="25">
        <f>'Open interest'!O111*'Value risk'!O111</f>
        <v>6711326015.8444195</v>
      </c>
      <c r="P111" s="25">
        <f>'Open interest'!P111*'Value risk'!P111</f>
        <v>753099924.637493</v>
      </c>
      <c r="Q111" s="25">
        <f>'Open interest'!Q111*'Value risk'!Q111</f>
        <v>1884905844.6944387</v>
      </c>
      <c r="R111" s="25">
        <f>'Open interest'!R111*'Value risk'!R111</f>
        <v>742658810.1056244</v>
      </c>
      <c r="S111" s="25">
        <f>'Open interest'!S111*'Value risk'!S111</f>
        <v>0</v>
      </c>
      <c r="T111" s="25">
        <f>'Open interest'!T111*'Value risk'!T111</f>
        <v>846321852.4610015</v>
      </c>
      <c r="U111" s="25">
        <f>'Open interest'!U111*'Value risk'!U111</f>
        <v>137405769.76189163</v>
      </c>
      <c r="V111" s="25">
        <f>'Open interest'!V111*'Value risk'!V111</f>
        <v>854615029.823745</v>
      </c>
      <c r="W111" s="25">
        <f>'Open interest'!W111*'Value risk'!W111</f>
        <v>3165214594.5072384</v>
      </c>
      <c r="X111" s="25">
        <f>'Open interest'!X111*'Value risk'!X111</f>
        <v>1288647558.447189</v>
      </c>
      <c r="Y111" s="25">
        <f>'Open interest'!Y111*'Value risk'!Y111</f>
        <v>0</v>
      </c>
      <c r="Z111" s="25">
        <f>'Open interest'!Z111*'Value risk'!Z111</f>
        <v>10208001509.49816</v>
      </c>
      <c r="AA111" s="25">
        <f t="shared" si="6"/>
        <v>4371253680.287238</v>
      </c>
      <c r="AB111" s="25">
        <f t="shared" si="7"/>
        <v>2599498557.4653764</v>
      </c>
      <c r="AC111" s="25">
        <f t="shared" si="8"/>
        <v>7395294212.541765</v>
      </c>
      <c r="AD111" s="31">
        <f t="shared" si="9"/>
        <v>15543763585.115074</v>
      </c>
      <c r="AE111" s="25">
        <f t="shared" si="10"/>
        <v>11930333247.328617</v>
      </c>
      <c r="AF111" s="36"/>
      <c r="AG111" s="24">
        <f t="shared" si="11"/>
        <v>3165214594.5072384</v>
      </c>
      <c r="AH111" s="23">
        <f>INDEX('Value risk'!B111:AE111,1,RiskxOI!$AG$4)</f>
        <v>396.96767290717384</v>
      </c>
      <c r="AI111" s="24">
        <f>INDEX('Open interest'!B111:AE111,1,RiskxOI!$AG$4)</f>
        <v>7973482</v>
      </c>
      <c r="AJ111" s="23">
        <f>INDEX('Value risk_local currency'!B111:AE111,1,RiskxOI!$AG$4)</f>
        <v>396.96767290717384</v>
      </c>
      <c r="AK111" s="24">
        <f>INDEX('RiskxOI_local currency'!B111:AE111,1,RiskxOI!$AG$4)</f>
        <v>3165214594.5072384</v>
      </c>
    </row>
    <row r="112" spans="1:37" ht="9.75">
      <c r="A112" s="35">
        <v>39722</v>
      </c>
      <c r="B112" s="25">
        <f>'Open interest'!B112*'Value risk'!B112</f>
        <v>8090731453.522275</v>
      </c>
      <c r="C112" s="25">
        <f>'Open interest'!C112*'Value risk'!C112</f>
        <v>7763647931.990291</v>
      </c>
      <c r="D112" s="25">
        <f>'Open interest'!D112*'Value risk'!D112</f>
        <v>5700568009.419016</v>
      </c>
      <c r="E112" s="25">
        <f>'Open interest'!E112*'Value risk'!E112</f>
        <v>3199008552.175347</v>
      </c>
      <c r="F112" s="25">
        <f>'Open interest'!F112*'Value risk'!F112</f>
        <v>2639795335.6780972</v>
      </c>
      <c r="G112" s="25">
        <f>'Open interest'!G112*'Value risk'!G112</f>
        <v>914451773.668275</v>
      </c>
      <c r="H112" s="25">
        <f>'Open interest'!H112*'Value risk'!H112</f>
        <v>1216894402.1794329</v>
      </c>
      <c r="I112" s="25">
        <f>'Open interest'!I112*'Value risk'!I112</f>
        <v>743130160.6498934</v>
      </c>
      <c r="J112" s="25">
        <f>'Open interest'!J112*'Value risk'!J112</f>
        <v>179951922.40651405</v>
      </c>
      <c r="K112" s="25">
        <f>'Open interest'!K112*'Value risk'!K112</f>
        <v>870982098.7657813</v>
      </c>
      <c r="L112" s="25">
        <f>'Open interest'!L112*'Value risk'!L112</f>
        <v>557858424.8085877</v>
      </c>
      <c r="M112" s="25">
        <f>'Open interest'!M112*'Value risk'!M112</f>
        <v>403378425.25007546</v>
      </c>
      <c r="N112" s="25">
        <f>'Open interest'!N112*'Value risk'!N112</f>
        <v>320334527.8501325</v>
      </c>
      <c r="O112" s="25">
        <f>'Open interest'!O112*'Value risk'!O112</f>
        <v>3718422477.410626</v>
      </c>
      <c r="P112" s="25">
        <f>'Open interest'!P112*'Value risk'!P112</f>
        <v>791942645.430558</v>
      </c>
      <c r="Q112" s="25">
        <f>'Open interest'!Q112*'Value risk'!Q112</f>
        <v>1884144202.5664396</v>
      </c>
      <c r="R112" s="25">
        <f>'Open interest'!R112*'Value risk'!R112</f>
        <v>740672222.9900743</v>
      </c>
      <c r="S112" s="25">
        <f>'Open interest'!S112*'Value risk'!S112</f>
        <v>0</v>
      </c>
      <c r="T112" s="25">
        <f>'Open interest'!T112*'Value risk'!T112</f>
        <v>608155520.2609701</v>
      </c>
      <c r="U112" s="25">
        <f>'Open interest'!U112*'Value risk'!U112</f>
        <v>264703689.60337266</v>
      </c>
      <c r="V112" s="25">
        <f>'Open interest'!V112*'Value risk'!V112</f>
        <v>828492938.3262852</v>
      </c>
      <c r="W112" s="25">
        <f>'Open interest'!W112*'Value risk'!W112</f>
        <v>2674682086.3893595</v>
      </c>
      <c r="X112" s="25">
        <f>'Open interest'!X112*'Value risk'!X112</f>
        <v>1043269321.1921726</v>
      </c>
      <c r="Y112" s="25">
        <f>'Open interest'!Y112*'Value risk'!Y112</f>
        <v>0</v>
      </c>
      <c r="Z112" s="25">
        <f>'Open interest'!Z112*'Value risk'!Z112</f>
        <v>15854379385.512566</v>
      </c>
      <c r="AA112" s="25">
        <f t="shared" si="6"/>
        <v>3054428258.904115</v>
      </c>
      <c r="AB112" s="25">
        <f t="shared" si="7"/>
        <v>1832218948.8244443</v>
      </c>
      <c r="AC112" s="25">
        <f t="shared" si="8"/>
        <v>5206981735.578692</v>
      </c>
      <c r="AD112" s="31">
        <f t="shared" si="9"/>
        <v>27393751282.785027</v>
      </c>
      <c r="AE112" s="25">
        <f t="shared" si="10"/>
        <v>8836533696.588326</v>
      </c>
      <c r="AF112" s="36"/>
      <c r="AG112" s="24">
        <f t="shared" si="11"/>
        <v>2674682086.3893595</v>
      </c>
      <c r="AH112" s="23">
        <f>INDEX('Value risk'!B112:AE112,1,RiskxOI!$AG$4)</f>
        <v>324.2542370990404</v>
      </c>
      <c r="AI112" s="24">
        <f>INDEX('Open interest'!B112:AE112,1,RiskxOI!$AG$4)</f>
        <v>8248719</v>
      </c>
      <c r="AJ112" s="23">
        <f>INDEX('Value risk_local currency'!B112:AE112,1,RiskxOI!$AG$4)</f>
        <v>324.2542370990404</v>
      </c>
      <c r="AK112" s="24">
        <f>INDEX('RiskxOI_local currency'!B112:AE112,1,RiskxOI!$AG$4)</f>
        <v>2674682086.3893595</v>
      </c>
    </row>
    <row r="113" spans="1:37" ht="9.75">
      <c r="A113" s="35">
        <v>39753</v>
      </c>
      <c r="B113" s="25">
        <f>'Open interest'!B113*'Value risk'!B113</f>
        <v>6356684965.649653</v>
      </c>
      <c r="C113" s="25">
        <f>'Open interest'!C113*'Value risk'!C113</f>
        <v>6403102048.365118</v>
      </c>
      <c r="D113" s="25">
        <f>'Open interest'!D113*'Value risk'!D113</f>
        <v>4095618399.5719438</v>
      </c>
      <c r="E113" s="25">
        <f>'Open interest'!E113*'Value risk'!E113</f>
        <v>1781340417.7575278</v>
      </c>
      <c r="F113" s="25">
        <f>'Open interest'!F113*'Value risk'!F113</f>
        <v>1443385617.449457</v>
      </c>
      <c r="G113" s="25">
        <f>'Open interest'!G113*'Value risk'!G113</f>
        <v>823611940.7317194</v>
      </c>
      <c r="H113" s="25">
        <f>'Open interest'!H113*'Value risk'!H113</f>
        <v>813786985.7365915</v>
      </c>
      <c r="I113" s="25">
        <f>'Open interest'!I113*'Value risk'!I113</f>
        <v>497831079.8665058</v>
      </c>
      <c r="J113" s="25">
        <f>'Open interest'!J113*'Value risk'!J113</f>
        <v>75797864.40899368</v>
      </c>
      <c r="K113" s="25">
        <f>'Open interest'!K113*'Value risk'!K113</f>
        <v>465624179.37778044</v>
      </c>
      <c r="L113" s="25">
        <f>'Open interest'!L113*'Value risk'!L113</f>
        <v>261591762.70627433</v>
      </c>
      <c r="M113" s="25">
        <f>'Open interest'!M113*'Value risk'!M113</f>
        <v>174971578.90006682</v>
      </c>
      <c r="N113" s="25">
        <f>'Open interest'!N113*'Value risk'!N113</f>
        <v>219525506.3518211</v>
      </c>
      <c r="O113" s="25">
        <f>'Open interest'!O113*'Value risk'!O113</f>
        <v>3647686950.5177245</v>
      </c>
      <c r="P113" s="25">
        <f>'Open interest'!P113*'Value risk'!P113</f>
        <v>690325966.824054</v>
      </c>
      <c r="Q113" s="25">
        <f>'Open interest'!Q113*'Value risk'!Q113</f>
        <v>1700037041.4932294</v>
      </c>
      <c r="R113" s="25">
        <f>'Open interest'!R113*'Value risk'!R113</f>
        <v>690071192.607652</v>
      </c>
      <c r="S113" s="25">
        <f>'Open interest'!S113*'Value risk'!S113</f>
        <v>0</v>
      </c>
      <c r="T113" s="25">
        <f>'Open interest'!T113*'Value risk'!T113</f>
        <v>496689293.6906269</v>
      </c>
      <c r="U113" s="25">
        <f>'Open interest'!U113*'Value risk'!U113</f>
        <v>115411413.02042356</v>
      </c>
      <c r="V113" s="25">
        <f>'Open interest'!V113*'Value risk'!V113</f>
        <v>466086908.9693717</v>
      </c>
      <c r="W113" s="25">
        <f>'Open interest'!W113*'Value risk'!W113</f>
        <v>2192243413.922154</v>
      </c>
      <c r="X113" s="25">
        <f>'Open interest'!X113*'Value risk'!X113</f>
        <v>810839784.6464896</v>
      </c>
      <c r="Y113" s="25">
        <f>'Open interest'!Y113*'Value risk'!Y113</f>
        <v>0</v>
      </c>
      <c r="Z113" s="25">
        <f>'Open interest'!Z113*'Value risk'!Z113</f>
        <v>12759787014.014772</v>
      </c>
      <c r="AA113" s="25">
        <f t="shared" si="6"/>
        <v>2211027870.74381</v>
      </c>
      <c r="AB113" s="25">
        <f t="shared" si="7"/>
        <v>902187520.9841216</v>
      </c>
      <c r="AC113" s="25">
        <f t="shared" si="8"/>
        <v>3332740898.079753</v>
      </c>
      <c r="AD113" s="31">
        <f t="shared" si="9"/>
        <v>20080131448.7937</v>
      </c>
      <c r="AE113" s="25">
        <f t="shared" si="10"/>
        <v>7806308767.123083</v>
      </c>
      <c r="AF113" s="36"/>
      <c r="AG113" s="24">
        <f t="shared" si="11"/>
        <v>2192243413.922154</v>
      </c>
      <c r="AH113" s="23">
        <f>INDEX('Value risk'!B113:AE113,1,RiskxOI!$AG$4)</f>
        <v>265.36827549167015</v>
      </c>
      <c r="AI113" s="24">
        <f>INDEX('Open interest'!B113:AE113,1,RiskxOI!$AG$4)</f>
        <v>8261136</v>
      </c>
      <c r="AJ113" s="23">
        <f>INDEX('Value risk_local currency'!B113:AE113,1,RiskxOI!$AG$4)</f>
        <v>265.36827549167015</v>
      </c>
      <c r="AK113" s="24">
        <f>INDEX('RiskxOI_local currency'!B113:AE113,1,RiskxOI!$AG$4)</f>
        <v>2192243413.922154</v>
      </c>
    </row>
    <row r="114" spans="1:37" ht="9.75">
      <c r="A114" s="35">
        <v>39783</v>
      </c>
      <c r="B114" s="25">
        <f>'Open interest'!B114*'Value risk'!B114</f>
        <v>2211686572.308053</v>
      </c>
      <c r="C114" s="25">
        <f>'Open interest'!C114*'Value risk'!C114</f>
        <v>2163273663.097107</v>
      </c>
      <c r="D114" s="25">
        <f>'Open interest'!D114*'Value risk'!D114</f>
        <v>2210962680.459189</v>
      </c>
      <c r="E114" s="25">
        <f>'Open interest'!E114*'Value risk'!E114</f>
        <v>729440383.255172</v>
      </c>
      <c r="F114" s="25">
        <f>'Open interest'!F114*'Value risk'!F114</f>
        <v>714042895.6133133</v>
      </c>
      <c r="G114" s="25">
        <f>'Open interest'!G114*'Value risk'!G114</f>
        <v>961035708.1017994</v>
      </c>
      <c r="H114" s="25">
        <f>'Open interest'!H114*'Value risk'!H114</f>
        <v>990836688.9517275</v>
      </c>
      <c r="I114" s="25">
        <f>'Open interest'!I114*'Value risk'!I114</f>
        <v>387204059.38435006</v>
      </c>
      <c r="J114" s="25">
        <f>'Open interest'!J114*'Value risk'!J114</f>
        <v>59335424.47624748</v>
      </c>
      <c r="K114" s="25">
        <f>'Open interest'!K114*'Value risk'!K114</f>
        <v>873993666.2097903</v>
      </c>
      <c r="L114" s="25">
        <f>'Open interest'!L114*'Value risk'!L114</f>
        <v>478659486.92115545</v>
      </c>
      <c r="M114" s="25">
        <f>'Open interest'!M114*'Value risk'!M114</f>
        <v>296979982.3595981</v>
      </c>
      <c r="N114" s="25">
        <f>'Open interest'!N114*'Value risk'!N114</f>
        <v>147953109.11809188</v>
      </c>
      <c r="O114" s="25">
        <f>'Open interest'!O114*'Value risk'!O114</f>
        <v>3562494266.3818793</v>
      </c>
      <c r="P114" s="25">
        <f>'Open interest'!P114*'Value risk'!P114</f>
        <v>562391594.3978548</v>
      </c>
      <c r="Q114" s="25">
        <f>'Open interest'!Q114*'Value risk'!Q114</f>
        <v>1556577350.7216566</v>
      </c>
      <c r="R114" s="25">
        <f>'Open interest'!R114*'Value risk'!R114</f>
        <v>655206631.3231852</v>
      </c>
      <c r="S114" s="25">
        <f>'Open interest'!S114*'Value risk'!S114</f>
        <v>0</v>
      </c>
      <c r="T114" s="25">
        <f>'Open interest'!T114*'Value risk'!T114</f>
        <v>442006477.5203403</v>
      </c>
      <c r="U114" s="25">
        <f>'Open interest'!U114*'Value risk'!U114</f>
        <v>105204950.7442351</v>
      </c>
      <c r="V114" s="25">
        <f>'Open interest'!V114*'Value risk'!V114</f>
        <v>510614421.7402569</v>
      </c>
      <c r="W114" s="25">
        <f>'Open interest'!W114*'Value risk'!W114</f>
        <v>1515587744.5867412</v>
      </c>
      <c r="X114" s="25">
        <f>'Open interest'!X114*'Value risk'!X114</f>
        <v>908730133.4540801</v>
      </c>
      <c r="Y114" s="25">
        <f>'Open interest'!Y114*'Value risk'!Y114</f>
        <v>0</v>
      </c>
      <c r="Z114" s="25">
        <f>'Open interest'!Z114*'Value risk'!Z114</f>
        <v>4374960235.40516</v>
      </c>
      <c r="AA114" s="25">
        <f t="shared" si="6"/>
        <v>2398411880.914124</v>
      </c>
      <c r="AB114" s="25">
        <f t="shared" si="7"/>
        <v>1649633135.4905438</v>
      </c>
      <c r="AC114" s="25">
        <f t="shared" si="8"/>
        <v>4195998125.52276</v>
      </c>
      <c r="AD114" s="31">
        <f t="shared" si="9"/>
        <v>8029406194.732834</v>
      </c>
      <c r="AE114" s="25">
        <f t="shared" si="10"/>
        <v>7394495692.829408</v>
      </c>
      <c r="AF114" s="36"/>
      <c r="AG114" s="24">
        <f t="shared" si="11"/>
        <v>1515587744.5867412</v>
      </c>
      <c r="AH114" s="23">
        <f>INDEX('Value risk'!B114:AE114,1,RiskxOI!$AG$4)</f>
        <v>227.29410072658533</v>
      </c>
      <c r="AI114" s="24">
        <f>INDEX('Open interest'!B114:AE114,1,RiskxOI!$AG$4)</f>
        <v>6667959</v>
      </c>
      <c r="AJ114" s="23">
        <f>INDEX('Value risk_local currency'!B114:AE114,1,RiskxOI!$AG$4)</f>
        <v>227.29410072658533</v>
      </c>
      <c r="AK114" s="24">
        <f>INDEX('RiskxOI_local currency'!B114:AE114,1,RiskxOI!$AG$4)</f>
        <v>1515587744.5867412</v>
      </c>
    </row>
    <row r="115" spans="1:37" ht="9.75">
      <c r="A115" s="35">
        <v>39814</v>
      </c>
      <c r="B115" s="25">
        <f>'Open interest'!B115*'Value risk'!B115</f>
        <v>2689380077.6140885</v>
      </c>
      <c r="C115" s="25">
        <f>'Open interest'!C115*'Value risk'!C115</f>
        <v>2549089713.4000697</v>
      </c>
      <c r="D115" s="25">
        <f>'Open interest'!D115*'Value risk'!D115</f>
        <v>1599723080.5399714</v>
      </c>
      <c r="E115" s="25">
        <f>'Open interest'!E115*'Value risk'!E115</f>
        <v>944172979.4096379</v>
      </c>
      <c r="F115" s="25">
        <f>'Open interest'!F115*'Value risk'!F115</f>
        <v>837313291.3514276</v>
      </c>
      <c r="G115" s="25">
        <f>'Open interest'!G115*'Value risk'!G115</f>
        <v>1018196208.1264378</v>
      </c>
      <c r="H115" s="25">
        <f>'Open interest'!H115*'Value risk'!H115</f>
        <v>684572132.0959837</v>
      </c>
      <c r="I115" s="25">
        <f>'Open interest'!I115*'Value risk'!I115</f>
        <v>335343103.9560905</v>
      </c>
      <c r="J115" s="25">
        <f>'Open interest'!J115*'Value risk'!J115</f>
        <v>48958528.01534819</v>
      </c>
      <c r="K115" s="25">
        <f>'Open interest'!K115*'Value risk'!K115</f>
        <v>742603354.5952628</v>
      </c>
      <c r="L115" s="25">
        <f>'Open interest'!L115*'Value risk'!L115</f>
        <v>311977370.2496048</v>
      </c>
      <c r="M115" s="25">
        <f>'Open interest'!M115*'Value risk'!M115</f>
        <v>211137785.16764635</v>
      </c>
      <c r="N115" s="25">
        <f>'Open interest'!N115*'Value risk'!N115</f>
        <v>176433075.67509833</v>
      </c>
      <c r="O115" s="25">
        <f>'Open interest'!O115*'Value risk'!O115</f>
        <v>3024123649.7186575</v>
      </c>
      <c r="P115" s="25">
        <f>'Open interest'!P115*'Value risk'!P115</f>
        <v>539034761.3979781</v>
      </c>
      <c r="Q115" s="25">
        <f>'Open interest'!Q115*'Value risk'!Q115</f>
        <v>1205218026.340271</v>
      </c>
      <c r="R115" s="25">
        <f>'Open interest'!R115*'Value risk'!R115</f>
        <v>1005998453.9582009</v>
      </c>
      <c r="S115" s="25">
        <f>'Open interest'!S115*'Value risk'!S115</f>
        <v>0</v>
      </c>
      <c r="T115" s="25">
        <f>'Open interest'!T115*'Value risk'!T115</f>
        <v>629203520.9181048</v>
      </c>
      <c r="U115" s="25">
        <f>'Open interest'!U115*'Value risk'!U115</f>
        <v>145481690.4579428</v>
      </c>
      <c r="V115" s="25">
        <f>'Open interest'!V115*'Value risk'!V115</f>
        <v>499165602.484958</v>
      </c>
      <c r="W115" s="25">
        <f>'Open interest'!W115*'Value risk'!W115</f>
        <v>1494216052.2940416</v>
      </c>
      <c r="X115" s="25">
        <f>'Open interest'!X115*'Value risk'!X115</f>
        <v>638526354.72256</v>
      </c>
      <c r="Y115" s="25">
        <f>'Open interest'!Y115*'Value risk'!Y115</f>
        <v>0</v>
      </c>
      <c r="Z115" s="25">
        <f>'Open interest'!Z115*'Value risk'!Z115</f>
        <v>5238469791.014158</v>
      </c>
      <c r="AA115" s="25">
        <f t="shared" si="6"/>
        <v>2087069972.1938603</v>
      </c>
      <c r="AB115" s="25">
        <f t="shared" si="7"/>
        <v>1265718510.0125139</v>
      </c>
      <c r="AC115" s="25">
        <f t="shared" si="8"/>
        <v>3529221557.8814726</v>
      </c>
      <c r="AD115" s="31">
        <f t="shared" si="9"/>
        <v>8619679142.315195</v>
      </c>
      <c r="AE115" s="25">
        <f t="shared" si="10"/>
        <v>7048225705.2761135</v>
      </c>
      <c r="AF115" s="36"/>
      <c r="AG115" s="24">
        <f t="shared" si="11"/>
        <v>1494216052.2940416</v>
      </c>
      <c r="AH115" s="23">
        <f>INDEX('Value risk'!B115:AE115,1,RiskxOI!$AG$4)</f>
        <v>219.61670407900965</v>
      </c>
      <c r="AI115" s="24">
        <f>INDEX('Open interest'!B115:AE115,1,RiskxOI!$AG$4)</f>
        <v>6803745</v>
      </c>
      <c r="AJ115" s="23">
        <f>INDEX('Value risk_local currency'!B115:AE115,1,RiskxOI!$AG$4)</f>
        <v>219.61670407900965</v>
      </c>
      <c r="AK115" s="24">
        <f>INDEX('RiskxOI_local currency'!B115:AE115,1,RiskxOI!$AG$4)</f>
        <v>1494216052.2940416</v>
      </c>
    </row>
    <row r="116" spans="1:37" ht="9.75">
      <c r="A116" s="35">
        <v>39845</v>
      </c>
      <c r="B116" s="25">
        <f>'Open interest'!B116*'Value risk'!B116</f>
        <v>2597781703.195758</v>
      </c>
      <c r="C116" s="25">
        <f>'Open interest'!C116*'Value risk'!C116</f>
        <v>2716718118.6516867</v>
      </c>
      <c r="D116" s="25">
        <f>'Open interest'!D116*'Value risk'!D116</f>
        <v>1585479544.373757</v>
      </c>
      <c r="E116" s="25">
        <f>'Open interest'!E116*'Value risk'!E116</f>
        <v>533170063.88177514</v>
      </c>
      <c r="F116" s="25">
        <f>'Open interest'!F116*'Value risk'!F116</f>
        <v>426642266.5458198</v>
      </c>
      <c r="G116" s="25">
        <f>'Open interest'!G116*'Value risk'!G116</f>
        <v>1140469243.135698</v>
      </c>
      <c r="H116" s="25">
        <f>'Open interest'!H116*'Value risk'!H116</f>
        <v>898864797.1725845</v>
      </c>
      <c r="I116" s="25">
        <f>'Open interest'!I116*'Value risk'!I116</f>
        <v>457246122.9937038</v>
      </c>
      <c r="J116" s="25">
        <f>'Open interest'!J116*'Value risk'!J116</f>
        <v>54571722.911571644</v>
      </c>
      <c r="K116" s="25">
        <f>'Open interest'!K116*'Value risk'!K116</f>
        <v>667851618.8097802</v>
      </c>
      <c r="L116" s="25">
        <f>'Open interest'!L116*'Value risk'!L116</f>
        <v>365238009.6855361</v>
      </c>
      <c r="M116" s="25">
        <f>'Open interest'!M116*'Value risk'!M116</f>
        <v>185566593.23487678</v>
      </c>
      <c r="N116" s="25">
        <f>'Open interest'!N116*'Value risk'!N116</f>
        <v>191589323.11146662</v>
      </c>
      <c r="O116" s="25">
        <f>'Open interest'!O116*'Value risk'!O116</f>
        <v>2380749705.9001145</v>
      </c>
      <c r="P116" s="25">
        <f>'Open interest'!P116*'Value risk'!P116</f>
        <v>423330415.23846996</v>
      </c>
      <c r="Q116" s="25">
        <f>'Open interest'!Q116*'Value risk'!Q116</f>
        <v>889985732.4477694</v>
      </c>
      <c r="R116" s="25">
        <f>'Open interest'!R116*'Value risk'!R116</f>
        <v>491828057.64812446</v>
      </c>
      <c r="S116" s="25">
        <f>'Open interest'!S116*'Value risk'!S116</f>
        <v>0</v>
      </c>
      <c r="T116" s="25">
        <f>'Open interest'!T116*'Value risk'!T116</f>
        <v>613019087.8449239</v>
      </c>
      <c r="U116" s="25">
        <f>'Open interest'!U116*'Value risk'!U116</f>
        <v>118732039.24565084</v>
      </c>
      <c r="V116" s="25">
        <f>'Open interest'!V116*'Value risk'!V116</f>
        <v>246907323.2152156</v>
      </c>
      <c r="W116" s="25">
        <f>'Open interest'!W116*'Value risk'!W116</f>
        <v>882200581.4026577</v>
      </c>
      <c r="X116" s="25">
        <f>'Open interest'!X116*'Value risk'!X116</f>
        <v>384924968.0839279</v>
      </c>
      <c r="Y116" s="25">
        <f>'Open interest'!Y116*'Value risk'!Y116</f>
        <v>0</v>
      </c>
      <c r="Z116" s="25">
        <f>'Open interest'!Z116*'Value risk'!Z116</f>
        <v>5314499821.847445</v>
      </c>
      <c r="AA116" s="25">
        <f t="shared" si="6"/>
        <v>2551151886.2135577</v>
      </c>
      <c r="AB116" s="25">
        <f t="shared" si="7"/>
        <v>1218656221.7301931</v>
      </c>
      <c r="AC116" s="25">
        <f t="shared" si="8"/>
        <v>3961397431.055217</v>
      </c>
      <c r="AD116" s="31">
        <f t="shared" si="9"/>
        <v>7859791696.648796</v>
      </c>
      <c r="AE116" s="25">
        <f t="shared" si="10"/>
        <v>5164552361.54027</v>
      </c>
      <c r="AF116" s="36"/>
      <c r="AG116" s="24">
        <f t="shared" si="11"/>
        <v>882200581.4026577</v>
      </c>
      <c r="AH116" s="23">
        <f>INDEX('Value risk'!B116:AE116,1,RiskxOI!$AG$4)</f>
        <v>127.15251927467156</v>
      </c>
      <c r="AI116" s="24">
        <f>INDEX('Open interest'!B116:AE116,1,RiskxOI!$AG$4)</f>
        <v>6938129</v>
      </c>
      <c r="AJ116" s="23">
        <f>INDEX('Value risk_local currency'!B116:AE116,1,RiskxOI!$AG$4)</f>
        <v>127.15251927467156</v>
      </c>
      <c r="AK116" s="24">
        <f>INDEX('RiskxOI_local currency'!B116:AE116,1,RiskxOI!$AG$4)</f>
        <v>882200581.4026577</v>
      </c>
    </row>
    <row r="117" spans="1:37" ht="9.75">
      <c r="A117" s="35">
        <v>39873</v>
      </c>
      <c r="B117" s="25">
        <f>'Open interest'!B117*'Value risk'!B117</f>
        <v>2304326653.070999</v>
      </c>
      <c r="C117" s="25">
        <f>'Open interest'!C117*'Value risk'!C117</f>
        <v>2589266009.56531</v>
      </c>
      <c r="D117" s="25">
        <f>'Open interest'!D117*'Value risk'!D117</f>
        <v>1530937543.9124794</v>
      </c>
      <c r="E117" s="25">
        <f>'Open interest'!E117*'Value risk'!E117</f>
        <v>743592718.0828527</v>
      </c>
      <c r="F117" s="25">
        <f>'Open interest'!F117*'Value risk'!F117</f>
        <v>719197770.5250273</v>
      </c>
      <c r="G117" s="25">
        <f>'Open interest'!G117*'Value risk'!G117</f>
        <v>1126364248.8554595</v>
      </c>
      <c r="H117" s="25">
        <f>'Open interest'!H117*'Value risk'!H117</f>
        <v>1219329532.02282</v>
      </c>
      <c r="I117" s="25">
        <f>'Open interest'!I117*'Value risk'!I117</f>
        <v>507582346.3433576</v>
      </c>
      <c r="J117" s="25">
        <f>'Open interest'!J117*'Value risk'!J117</f>
        <v>58464801.98816784</v>
      </c>
      <c r="K117" s="25">
        <f>'Open interest'!K117*'Value risk'!K117</f>
        <v>855985159.4242206</v>
      </c>
      <c r="L117" s="25">
        <f>'Open interest'!L117*'Value risk'!L117</f>
        <v>386445328.09109545</v>
      </c>
      <c r="M117" s="25">
        <f>'Open interest'!M117*'Value risk'!M117</f>
        <v>184762719.82323387</v>
      </c>
      <c r="N117" s="25">
        <f>'Open interest'!N117*'Value risk'!N117</f>
        <v>119417521.53618304</v>
      </c>
      <c r="O117" s="25">
        <f>'Open interest'!O117*'Value risk'!O117</f>
        <v>2601499058.089487</v>
      </c>
      <c r="P117" s="25">
        <f>'Open interest'!P117*'Value risk'!P117</f>
        <v>547474872.3797255</v>
      </c>
      <c r="Q117" s="25">
        <f>'Open interest'!Q117*'Value risk'!Q117</f>
        <v>1431657425.698348</v>
      </c>
      <c r="R117" s="25">
        <f>'Open interest'!R117*'Value risk'!R117</f>
        <v>719184659.6968993</v>
      </c>
      <c r="S117" s="25">
        <f>'Open interest'!S117*'Value risk'!S117</f>
        <v>0</v>
      </c>
      <c r="T117" s="25">
        <f>'Open interest'!T117*'Value risk'!T117</f>
        <v>806215050.7183322</v>
      </c>
      <c r="U117" s="25">
        <f>'Open interest'!U117*'Value risk'!U117</f>
        <v>124601704.0370082</v>
      </c>
      <c r="V117" s="25">
        <f>'Open interest'!V117*'Value risk'!V117</f>
        <v>339530385.55479324</v>
      </c>
      <c r="W117" s="25">
        <f>'Open interest'!W117*'Value risk'!W117</f>
        <v>1034759496.9452233</v>
      </c>
      <c r="X117" s="25">
        <f>'Open interest'!X117*'Value risk'!X117</f>
        <v>399114451.5315461</v>
      </c>
      <c r="Y117" s="25">
        <f>'Open interest'!Y117*'Value risk'!Y117</f>
        <v>0</v>
      </c>
      <c r="Z117" s="25">
        <f>'Open interest'!Z117*'Value risk'!Z117</f>
        <v>4893592662.63631</v>
      </c>
      <c r="AA117" s="25">
        <f t="shared" si="6"/>
        <v>2911740929.209805</v>
      </c>
      <c r="AB117" s="25">
        <f t="shared" si="7"/>
        <v>1427193207.3385499</v>
      </c>
      <c r="AC117" s="25">
        <f t="shared" si="8"/>
        <v>4458351658.084538</v>
      </c>
      <c r="AD117" s="31">
        <f t="shared" si="9"/>
        <v>7887320695.15667</v>
      </c>
      <c r="AE117" s="25">
        <f t="shared" si="10"/>
        <v>6570163156.174594</v>
      </c>
      <c r="AF117" s="36"/>
      <c r="AG117" s="24">
        <f t="shared" si="11"/>
        <v>1034759496.9452233</v>
      </c>
      <c r="AH117" s="23">
        <f>INDEX('Value risk'!B117:AE117,1,RiskxOI!$AG$4)</f>
        <v>171.1544073894397</v>
      </c>
      <c r="AI117" s="24">
        <f>INDEX('Open interest'!B117:AE117,1,RiskxOI!$AG$4)</f>
        <v>6045766</v>
      </c>
      <c r="AJ117" s="23">
        <f>INDEX('Value risk_local currency'!B117:AE117,1,RiskxOI!$AG$4)</f>
        <v>171.1544073894397</v>
      </c>
      <c r="AK117" s="24">
        <f>INDEX('RiskxOI_local currency'!B117:AE117,1,RiskxOI!$AG$4)</f>
        <v>1034759496.9452233</v>
      </c>
    </row>
    <row r="118" spans="1:37" ht="9.75">
      <c r="A118" s="35">
        <v>39904</v>
      </c>
      <c r="B118" s="25">
        <f>'Open interest'!B118*'Value risk'!B118</f>
        <v>1736049022.389727</v>
      </c>
      <c r="C118" s="25">
        <f>'Open interest'!C118*'Value risk'!C118</f>
        <v>2024247359.599371</v>
      </c>
      <c r="D118" s="25">
        <f>'Open interest'!D118*'Value risk'!D118</f>
        <v>1550135422.1036339</v>
      </c>
      <c r="E118" s="25">
        <f>'Open interest'!E118*'Value risk'!E118</f>
        <v>687870075.2349813</v>
      </c>
      <c r="F118" s="25">
        <f>'Open interest'!F118*'Value risk'!F118</f>
        <v>625960846.180864</v>
      </c>
      <c r="G118" s="25">
        <f>'Open interest'!G118*'Value risk'!G118</f>
        <v>717071422.386718</v>
      </c>
      <c r="H118" s="25">
        <f>'Open interest'!H118*'Value risk'!H118</f>
        <v>643740066.2473046</v>
      </c>
      <c r="I118" s="25">
        <f>'Open interest'!I118*'Value risk'!I118</f>
        <v>291925792.48555076</v>
      </c>
      <c r="J118" s="25">
        <f>'Open interest'!J118*'Value risk'!J118</f>
        <v>47738021.05624381</v>
      </c>
      <c r="K118" s="25">
        <f>'Open interest'!K118*'Value risk'!K118</f>
        <v>669152622.6649542</v>
      </c>
      <c r="L118" s="25">
        <f>'Open interest'!L118*'Value risk'!L118</f>
        <v>373442095.33428156</v>
      </c>
      <c r="M118" s="25">
        <f>'Open interest'!M118*'Value risk'!M118</f>
        <v>203478318.86358503</v>
      </c>
      <c r="N118" s="25">
        <f>'Open interest'!N118*'Value risk'!N118</f>
        <v>180348758.90047505</v>
      </c>
      <c r="O118" s="25">
        <f>'Open interest'!O118*'Value risk'!O118</f>
        <v>2195475275.256251</v>
      </c>
      <c r="P118" s="25">
        <f>'Open interest'!P118*'Value risk'!P118</f>
        <v>405793637.2412699</v>
      </c>
      <c r="Q118" s="25">
        <f>'Open interest'!Q118*'Value risk'!Q118</f>
        <v>1104686687.6865017</v>
      </c>
      <c r="R118" s="25">
        <f>'Open interest'!R118*'Value risk'!R118</f>
        <v>609171690.7781583</v>
      </c>
      <c r="S118" s="25">
        <f>'Open interest'!S118*'Value risk'!S118</f>
        <v>0</v>
      </c>
      <c r="T118" s="25">
        <f>'Open interest'!T118*'Value risk'!T118</f>
        <v>389053544.9986521</v>
      </c>
      <c r="U118" s="25">
        <f>'Open interest'!U118*'Value risk'!U118</f>
        <v>156637541.15012723</v>
      </c>
      <c r="V118" s="25">
        <f>'Open interest'!V118*'Value risk'!V118</f>
        <v>264947695.8214216</v>
      </c>
      <c r="W118" s="25">
        <f>'Open interest'!W118*'Value risk'!W118</f>
        <v>564873169.0766492</v>
      </c>
      <c r="X118" s="25">
        <f>'Open interest'!X118*'Value risk'!X118</f>
        <v>458470070.56392175</v>
      </c>
      <c r="Y118" s="25">
        <f>'Open interest'!Y118*'Value risk'!Y118</f>
        <v>0</v>
      </c>
      <c r="Z118" s="25">
        <f>'Open interest'!Z118*'Value risk'!Z118</f>
        <v>3760296381.989098</v>
      </c>
      <c r="AA118" s="25">
        <f t="shared" si="6"/>
        <v>1700475302.1758175</v>
      </c>
      <c r="AB118" s="25">
        <f t="shared" si="7"/>
        <v>1246073036.8628209</v>
      </c>
      <c r="AC118" s="25">
        <f t="shared" si="8"/>
        <v>3126897097.939113</v>
      </c>
      <c r="AD118" s="31">
        <f t="shared" si="9"/>
        <v>6624262725.508577</v>
      </c>
      <c r="AE118" s="25">
        <f t="shared" si="10"/>
        <v>5125766072.932383</v>
      </c>
      <c r="AF118" s="36"/>
      <c r="AG118" s="24">
        <f t="shared" si="11"/>
        <v>564873169.0766492</v>
      </c>
      <c r="AH118" s="23">
        <f>INDEX('Value risk'!B118:AE118,1,RiskxOI!$AG$4)</f>
        <v>90.26663545402873</v>
      </c>
      <c r="AI118" s="24">
        <f>INDEX('Open interest'!B118:AE118,1,RiskxOI!$AG$4)</f>
        <v>6257829</v>
      </c>
      <c r="AJ118" s="23">
        <f>INDEX('Value risk_local currency'!B118:AE118,1,RiskxOI!$AG$4)</f>
        <v>90.26663545402873</v>
      </c>
      <c r="AK118" s="24">
        <f>INDEX('RiskxOI_local currency'!B118:AE118,1,RiskxOI!$AG$4)</f>
        <v>564873169.0766492</v>
      </c>
    </row>
    <row r="119" spans="1:37" ht="9.75">
      <c r="A119" s="35">
        <v>39934</v>
      </c>
      <c r="B119" s="25">
        <f>'Open interest'!B119*'Value risk'!B119</f>
        <v>1728567810.8865619</v>
      </c>
      <c r="C119" s="25">
        <f>'Open interest'!C119*'Value risk'!C119</f>
        <v>1997370351.248466</v>
      </c>
      <c r="D119" s="25">
        <f>'Open interest'!D119*'Value risk'!D119</f>
        <v>1325776985.9189823</v>
      </c>
      <c r="E119" s="25">
        <f>'Open interest'!E119*'Value risk'!E119</f>
        <v>621457152.6201042</v>
      </c>
      <c r="F119" s="25">
        <f>'Open interest'!F119*'Value risk'!F119</f>
        <v>596229232.2619437</v>
      </c>
      <c r="G119" s="25">
        <f>'Open interest'!G119*'Value risk'!G119</f>
        <v>851974660.8789331</v>
      </c>
      <c r="H119" s="25">
        <f>'Open interest'!H119*'Value risk'!H119</f>
        <v>712630765.8675891</v>
      </c>
      <c r="I119" s="25">
        <f>'Open interest'!I119*'Value risk'!I119</f>
        <v>263038478.38044655</v>
      </c>
      <c r="J119" s="25">
        <f>'Open interest'!J119*'Value risk'!J119</f>
        <v>36219941.108670376</v>
      </c>
      <c r="K119" s="25">
        <f>'Open interest'!K119*'Value risk'!K119</f>
        <v>734319879.7741271</v>
      </c>
      <c r="L119" s="25">
        <f>'Open interest'!L119*'Value risk'!L119</f>
        <v>342962431.10959893</v>
      </c>
      <c r="M119" s="25">
        <f>'Open interest'!M119*'Value risk'!M119</f>
        <v>172123989.74004287</v>
      </c>
      <c r="N119" s="25">
        <f>'Open interest'!N119*'Value risk'!N119</f>
        <v>192903939.51307362</v>
      </c>
      <c r="O119" s="25">
        <f>'Open interest'!O119*'Value risk'!O119</f>
        <v>1470894488.0378134</v>
      </c>
      <c r="P119" s="25">
        <f>'Open interest'!P119*'Value risk'!P119</f>
        <v>347824434.66489863</v>
      </c>
      <c r="Q119" s="25">
        <f>'Open interest'!Q119*'Value risk'!Q119</f>
        <v>768658230.8120619</v>
      </c>
      <c r="R119" s="25">
        <f>'Open interest'!R119*'Value risk'!R119</f>
        <v>414574870.6909973</v>
      </c>
      <c r="S119" s="25">
        <f>'Open interest'!S119*'Value risk'!S119</f>
        <v>0</v>
      </c>
      <c r="T119" s="25">
        <f>'Open interest'!T119*'Value risk'!T119</f>
        <v>262001326.22961184</v>
      </c>
      <c r="U119" s="25">
        <f>'Open interest'!U119*'Value risk'!U119</f>
        <v>124794657.36060967</v>
      </c>
      <c r="V119" s="25">
        <f>'Open interest'!V119*'Value risk'!V119</f>
        <v>200542693.44003135</v>
      </c>
      <c r="W119" s="25">
        <f>'Open interest'!W119*'Value risk'!W119</f>
        <v>542913116.5203446</v>
      </c>
      <c r="X119" s="25">
        <f>'Open interest'!X119*'Value risk'!X119</f>
        <v>405334483.53604287</v>
      </c>
      <c r="Y119" s="25">
        <f>'Open interest'!Y119*'Value risk'!Y119</f>
        <v>0</v>
      </c>
      <c r="Z119" s="25">
        <f>'Open interest'!Z119*'Value risk'!Z119</f>
        <v>3725938162.135028</v>
      </c>
      <c r="AA119" s="25">
        <f t="shared" si="6"/>
        <v>1863863846.2356393</v>
      </c>
      <c r="AB119" s="25">
        <f t="shared" si="7"/>
        <v>1249406300.623769</v>
      </c>
      <c r="AC119" s="25">
        <f t="shared" si="8"/>
        <v>3306174086.372482</v>
      </c>
      <c r="AD119" s="31">
        <f t="shared" si="9"/>
        <v>6269401532.936058</v>
      </c>
      <c r="AE119" s="25">
        <f t="shared" si="10"/>
        <v>3589290701.236024</v>
      </c>
      <c r="AF119" s="36"/>
      <c r="AG119" s="24">
        <f t="shared" si="11"/>
        <v>542913116.5203446</v>
      </c>
      <c r="AH119" s="23">
        <f>INDEX('Value risk'!B119:AE119,1,RiskxOI!$AG$4)</f>
        <v>80.999106557777</v>
      </c>
      <c r="AI119" s="24">
        <f>INDEX('Open interest'!B119:AE119,1,RiskxOI!$AG$4)</f>
        <v>6702705</v>
      </c>
      <c r="AJ119" s="23">
        <f>INDEX('Value risk_local currency'!B119:AE119,1,RiskxOI!$AG$4)</f>
        <v>80.999106557777</v>
      </c>
      <c r="AK119" s="24">
        <f>INDEX('RiskxOI_local currency'!B119:AE119,1,RiskxOI!$AG$4)</f>
        <v>542913116.5203446</v>
      </c>
    </row>
    <row r="120" spans="1:37" ht="9.75">
      <c r="A120" s="35">
        <v>39965</v>
      </c>
      <c r="B120" s="25">
        <f>'Open interest'!B120*'Value risk'!B120</f>
        <v>981978352.8078477</v>
      </c>
      <c r="C120" s="25">
        <f>'Open interest'!C120*'Value risk'!C120</f>
        <v>1161405336.1540833</v>
      </c>
      <c r="D120" s="25">
        <f>'Open interest'!D120*'Value risk'!D120</f>
        <v>1205871306.7585404</v>
      </c>
      <c r="E120" s="25">
        <f>'Open interest'!E120*'Value risk'!E120</f>
        <v>448988488.9018035</v>
      </c>
      <c r="F120" s="25">
        <f>'Open interest'!F120*'Value risk'!F120</f>
        <v>407714679.99220145</v>
      </c>
      <c r="G120" s="25">
        <f>'Open interest'!G120*'Value risk'!G120</f>
        <v>643520456.4590412</v>
      </c>
      <c r="H120" s="25">
        <f>'Open interest'!H120*'Value risk'!H120</f>
        <v>677958317.75532</v>
      </c>
      <c r="I120" s="25">
        <f>'Open interest'!I120*'Value risk'!I120</f>
        <v>334601103.0150944</v>
      </c>
      <c r="J120" s="25">
        <f>'Open interest'!J120*'Value risk'!J120</f>
        <v>107385415.43197094</v>
      </c>
      <c r="K120" s="25">
        <f>'Open interest'!K120*'Value risk'!K120</f>
        <v>544805476.550414</v>
      </c>
      <c r="L120" s="25">
        <f>'Open interest'!L120*'Value risk'!L120</f>
        <v>291586305.3338709</v>
      </c>
      <c r="M120" s="25">
        <f>'Open interest'!M120*'Value risk'!M120</f>
        <v>199437599.9284957</v>
      </c>
      <c r="N120" s="25">
        <f>'Open interest'!N120*'Value risk'!N120</f>
        <v>170308086.6053837</v>
      </c>
      <c r="O120" s="25">
        <f>'Open interest'!O120*'Value risk'!O120</f>
        <v>1804996664.9536421</v>
      </c>
      <c r="P120" s="25">
        <f>'Open interest'!P120*'Value risk'!P120</f>
        <v>455972948.2198993</v>
      </c>
      <c r="Q120" s="25">
        <f>'Open interest'!Q120*'Value risk'!Q120</f>
        <v>1007179106.5201694</v>
      </c>
      <c r="S120" s="25">
        <f>'Open interest'!S120*'Value risk'!S120</f>
        <v>0</v>
      </c>
      <c r="T120" s="25">
        <f>'Open interest'!T120*'Value risk'!T120</f>
        <v>394988366.8842005</v>
      </c>
      <c r="U120" s="25">
        <f>'Open interest'!U120*'Value risk'!U120</f>
        <v>158538473.0655578</v>
      </c>
      <c r="V120" s="25">
        <f>'Open interest'!V120*'Value risk'!V120</f>
        <v>473911299.9546953</v>
      </c>
      <c r="W120" s="25">
        <f>'Open interest'!W120*'Value risk'!W120</f>
        <v>1528550612.3966563</v>
      </c>
      <c r="X120" s="25">
        <f>'Open interest'!X120*'Value risk'!X120</f>
        <v>575611009.668985</v>
      </c>
      <c r="Y120" s="25">
        <f>'Open interest'!Y120*'Value risk'!Y120</f>
        <v>0</v>
      </c>
      <c r="Z120" s="25">
        <f>'Open interest'!Z120*'Value risk'!Z120</f>
        <v>2143383688.961931</v>
      </c>
      <c r="AA120" s="25">
        <f t="shared" si="6"/>
        <v>1763465292.6614263</v>
      </c>
      <c r="AB120" s="25">
        <f t="shared" si="7"/>
        <v>1035829381.8127806</v>
      </c>
      <c r="AC120" s="25">
        <f t="shared" si="8"/>
        <v>2969602761.079591</v>
      </c>
      <c r="AD120" s="31">
        <f t="shared" si="9"/>
        <v>4205958164.614476</v>
      </c>
      <c r="AE120" s="25">
        <f t="shared" si="10"/>
        <v>4295586859.598165</v>
      </c>
      <c r="AF120" s="36"/>
      <c r="AG120" s="24">
        <f t="shared" si="11"/>
        <v>1528550612.3966563</v>
      </c>
      <c r="AH120" s="23">
        <f>INDEX('Value risk'!B120:AE120,1,RiskxOI!$AG$4)</f>
        <v>247.7851018724795</v>
      </c>
      <c r="AI120" s="24">
        <f>INDEX('Open interest'!B120:AE120,1,RiskxOI!$AG$4)</f>
        <v>6168856</v>
      </c>
      <c r="AJ120" s="23">
        <f>INDEX('Value risk_local currency'!B120:AE120,1,RiskxOI!$AG$4)</f>
        <v>247.7851018724795</v>
      </c>
      <c r="AK120" s="24">
        <f>INDEX('RiskxOI_local currency'!B120:AE120,1,RiskxOI!$AG$4)</f>
        <v>1528550612.3966563</v>
      </c>
    </row>
    <row r="121" spans="1:37" ht="9.75">
      <c r="A121" s="35">
        <v>39995</v>
      </c>
      <c r="B121" s="25">
        <f>'Open interest'!B121*'Value risk'!B121</f>
        <v>1113004930.829142</v>
      </c>
      <c r="C121" s="25">
        <f>'Open interest'!C121*'Value risk'!C121</f>
        <v>1457295459.455582</v>
      </c>
      <c r="D121" s="25">
        <f>'Open interest'!D121*'Value risk'!D121</f>
        <v>1220117646.1741886</v>
      </c>
      <c r="E121" s="25">
        <f>'Open interest'!E121*'Value risk'!E121</f>
        <v>532839778.52404773</v>
      </c>
      <c r="F121" s="25">
        <f>'Open interest'!F121*'Value risk'!F121</f>
        <v>428042618.0402814</v>
      </c>
      <c r="G121" s="25">
        <f>'Open interest'!G121*'Value risk'!G121</f>
        <v>800481552.0720111</v>
      </c>
      <c r="H121" s="25">
        <f>'Open interest'!H121*'Value risk'!H121</f>
        <v>751240096.6186396</v>
      </c>
      <c r="I121" s="25">
        <f>'Open interest'!I121*'Value risk'!I121</f>
        <v>348464167.42552805</v>
      </c>
      <c r="J121" s="25">
        <f>'Open interest'!J121*'Value risk'!J121</f>
        <v>70275214.94765113</v>
      </c>
      <c r="K121" s="25">
        <f>'Open interest'!K121*'Value risk'!K121</f>
        <v>562513760.7511919</v>
      </c>
      <c r="L121" s="25">
        <f>'Open interest'!L121*'Value risk'!L121</f>
        <v>237461594.88483343</v>
      </c>
      <c r="M121" s="25">
        <f>'Open interest'!M121*'Value risk'!M121</f>
        <v>117386534.18386734</v>
      </c>
      <c r="N121" s="25">
        <f>'Open interest'!N121*'Value risk'!N121</f>
        <v>123493959.931223</v>
      </c>
      <c r="O121" s="25">
        <f>'Open interest'!O121*'Value risk'!O121</f>
        <v>2185105167.2639422</v>
      </c>
      <c r="P121" s="25">
        <f>'Open interest'!P121*'Value risk'!P121</f>
        <v>601607418.1189673</v>
      </c>
      <c r="Q121" s="25">
        <f>'Open interest'!Q121*'Value risk'!Q121</f>
        <v>1201692327.4179504</v>
      </c>
      <c r="R121" s="25">
        <f>'Open interest'!R121*'Value risk'!R121</f>
        <v>637753883.7842073</v>
      </c>
      <c r="S121" s="25">
        <f>'Open interest'!S121*'Value risk'!S121</f>
        <v>0</v>
      </c>
      <c r="T121" s="25">
        <f>'Open interest'!T121*'Value risk'!T121</f>
        <v>364773322.9340238</v>
      </c>
      <c r="U121" s="25">
        <f>'Open interest'!U121*'Value risk'!U121</f>
        <v>146065509.71009064</v>
      </c>
      <c r="V121" s="25">
        <f>'Open interest'!V121*'Value risk'!V121</f>
        <v>415083042.8066748</v>
      </c>
      <c r="W121" s="25">
        <f>'Open interest'!W121*'Value risk'!W121</f>
        <v>462611818.1976563</v>
      </c>
      <c r="X121" s="25">
        <f>'Open interest'!X121*'Value risk'!X121</f>
        <v>289288918.083571</v>
      </c>
      <c r="Y121" s="25">
        <f>'Open interest'!Y121*'Value risk'!Y121</f>
        <v>0</v>
      </c>
      <c r="Z121" s="25">
        <f>'Open interest'!Z121*'Value risk'!Z121</f>
        <v>2570300390.2847238</v>
      </c>
      <c r="AA121" s="25">
        <f t="shared" si="6"/>
        <v>1970461031.06383</v>
      </c>
      <c r="AB121" s="25">
        <f t="shared" si="7"/>
        <v>917361889.8198926</v>
      </c>
      <c r="AC121" s="25">
        <f t="shared" si="8"/>
        <v>3011316880.814945</v>
      </c>
      <c r="AD121" s="31">
        <f t="shared" si="9"/>
        <v>4751300433.023241</v>
      </c>
      <c r="AE121" s="25">
        <f t="shared" si="10"/>
        <v>5552080672.035857</v>
      </c>
      <c r="AF121" s="36"/>
      <c r="AG121" s="24">
        <f t="shared" si="11"/>
        <v>462611818.1976563</v>
      </c>
      <c r="AH121" s="23">
        <f>INDEX('Value risk'!B121:AE121,1,RiskxOI!$AG$4)</f>
        <v>69.28047019026427</v>
      </c>
      <c r="AI121" s="24">
        <f>INDEX('Open interest'!B121:AE121,1,RiskxOI!$AG$4)</f>
        <v>6677377</v>
      </c>
      <c r="AJ121" s="23">
        <f>INDEX('Value risk_local currency'!B121:AE121,1,RiskxOI!$AG$4)</f>
        <v>69.28047019026427</v>
      </c>
      <c r="AK121" s="24">
        <f>INDEX('RiskxOI_local currency'!B121:AE121,1,RiskxOI!$AG$4)</f>
        <v>462611818.1976563</v>
      </c>
    </row>
    <row r="122" spans="1:37" ht="9.75">
      <c r="A122" s="35">
        <v>40026</v>
      </c>
      <c r="B122" s="25">
        <f>'Open interest'!B122*'Value risk'!B122</f>
        <v>1044884589.9526893</v>
      </c>
      <c r="C122" s="25">
        <f>'Open interest'!C122*'Value risk'!C122</f>
        <v>1381528980.8262167</v>
      </c>
      <c r="D122" s="25">
        <f>'Open interest'!D122*'Value risk'!D122</f>
        <v>1206156174.9070582</v>
      </c>
      <c r="E122" s="25">
        <f>'Open interest'!E122*'Value risk'!E122</f>
        <v>623488538.1098489</v>
      </c>
      <c r="F122" s="25">
        <f>'Open interest'!F122*'Value risk'!F122</f>
        <v>376775549.92760223</v>
      </c>
      <c r="G122" s="25">
        <f>'Open interest'!G122*'Value risk'!G122</f>
        <v>628581715.6625383</v>
      </c>
      <c r="H122" s="25">
        <f>'Open interest'!H122*'Value risk'!H122</f>
        <v>530429244.086931</v>
      </c>
      <c r="I122" s="25">
        <f>'Open interest'!I122*'Value risk'!I122</f>
        <v>226542503.3104044</v>
      </c>
      <c r="J122" s="25">
        <f>'Open interest'!J122*'Value risk'!J122</f>
        <v>67089822.07915101</v>
      </c>
      <c r="K122" s="25">
        <f>'Open interest'!K122*'Value risk'!K122</f>
        <v>495675691.58170825</v>
      </c>
      <c r="L122" s="25">
        <f>'Open interest'!L122*'Value risk'!L122</f>
        <v>226245335.13988364</v>
      </c>
      <c r="M122" s="25">
        <f>'Open interest'!M122*'Value risk'!M122</f>
        <v>156768982.07273713</v>
      </c>
      <c r="N122" s="25">
        <f>'Open interest'!N122*'Value risk'!N122</f>
        <v>192026509.50045267</v>
      </c>
      <c r="O122" s="25">
        <f>'Open interest'!O122*'Value risk'!O122</f>
        <v>1764659052.9914715</v>
      </c>
      <c r="P122" s="25">
        <f>'Open interest'!P122*'Value risk'!P122</f>
        <v>455952884.2330424</v>
      </c>
      <c r="Q122" s="25">
        <f>'Open interest'!Q122*'Value risk'!Q122</f>
        <v>918337068.8794919</v>
      </c>
      <c r="S122" s="25">
        <f>'Open interest'!S122*'Value risk'!S122</f>
        <v>0</v>
      </c>
      <c r="T122" s="25">
        <f>'Open interest'!T122*'Value risk'!T122</f>
        <v>281078569.03074604</v>
      </c>
      <c r="U122" s="25">
        <f>'Open interest'!U122*'Value risk'!U122</f>
        <v>186338368.6497087</v>
      </c>
      <c r="V122" s="25">
        <f>'Open interest'!V122*'Value risk'!V122</f>
        <v>240807128.30725828</v>
      </c>
      <c r="W122" s="25">
        <f>'Open interest'!W122*'Value risk'!W122</f>
        <v>524928600.0537695</v>
      </c>
      <c r="X122" s="25">
        <f>'Open interest'!X122*'Value risk'!X122</f>
        <v>323135074.9436145</v>
      </c>
      <c r="Y122" s="25">
        <f>'Open interest'!Y122*'Value risk'!Y122</f>
        <v>0</v>
      </c>
      <c r="Z122" s="25">
        <f>'Open interest'!Z122*'Value risk'!Z122</f>
        <v>2426413570.778906</v>
      </c>
      <c r="AA122" s="25">
        <f t="shared" si="6"/>
        <v>1452643285.1390245</v>
      </c>
      <c r="AB122" s="25">
        <f t="shared" si="7"/>
        <v>878690008.794329</v>
      </c>
      <c r="AC122" s="25">
        <f t="shared" si="8"/>
        <v>2523359803.433806</v>
      </c>
      <c r="AD122" s="31">
        <f t="shared" si="9"/>
        <v>4632833833.723415</v>
      </c>
      <c r="AE122" s="25">
        <f t="shared" si="10"/>
        <v>3847173072.0917187</v>
      </c>
      <c r="AF122" s="36"/>
      <c r="AG122" s="24">
        <f t="shared" si="11"/>
        <v>524928600.0537695</v>
      </c>
      <c r="AH122" s="23">
        <f>INDEX('Value risk'!B122:AE122,1,RiskxOI!$AG$4)</f>
        <v>76.49307469432044</v>
      </c>
      <c r="AI122" s="24">
        <f>INDEX('Open interest'!B122:AE122,1,RiskxOI!$AG$4)</f>
        <v>6862433</v>
      </c>
      <c r="AJ122" s="23">
        <f>INDEX('Value risk_local currency'!B122:AE122,1,RiskxOI!$AG$4)</f>
        <v>76.49307469432044</v>
      </c>
      <c r="AK122" s="24">
        <f>INDEX('RiskxOI_local currency'!B122:AE122,1,RiskxOI!$AG$4)</f>
        <v>524928600.0537695</v>
      </c>
    </row>
    <row r="123" spans="1:37" ht="9.75">
      <c r="A123" s="35">
        <v>40057</v>
      </c>
      <c r="B123" s="25">
        <f>'Open interest'!B123*'Value risk'!B123</f>
        <v>779555021.9478282</v>
      </c>
      <c r="C123" s="25">
        <f>'Open interest'!C123*'Value risk'!C123</f>
        <v>977928120.5243448</v>
      </c>
      <c r="D123" s="25">
        <f>'Open interest'!D123*'Value risk'!D123</f>
        <v>855902126.718454</v>
      </c>
      <c r="E123" s="25">
        <f>'Open interest'!E123*'Value risk'!E123</f>
        <v>509771308.4876478</v>
      </c>
      <c r="F123" s="25">
        <f>'Open interest'!F123*'Value risk'!F123</f>
        <v>447221845.39397347</v>
      </c>
      <c r="G123" s="25">
        <f>'Open interest'!G123*'Value risk'!G123</f>
        <v>671551981.841687</v>
      </c>
      <c r="H123" s="25">
        <f>'Open interest'!H123*'Value risk'!H123</f>
        <v>636907769.0386451</v>
      </c>
      <c r="I123" s="25">
        <f>'Open interest'!I123*'Value risk'!I123</f>
        <v>176233113.96343678</v>
      </c>
      <c r="J123" s="25">
        <f>'Open interest'!J123*'Value risk'!J123</f>
        <v>46910328.85653003</v>
      </c>
      <c r="K123" s="25">
        <f>'Open interest'!K123*'Value risk'!K123</f>
        <v>809138660.1669494</v>
      </c>
      <c r="L123" s="25">
        <f>'Open interest'!L123*'Value risk'!L123</f>
        <v>386980663.5665935</v>
      </c>
      <c r="M123" s="25">
        <f>'Open interest'!M123*'Value risk'!M123</f>
        <v>253229932.23903564</v>
      </c>
      <c r="N123" s="25">
        <f>'Open interest'!N123*'Value risk'!N123</f>
        <v>137023628.7325462</v>
      </c>
      <c r="O123" s="25">
        <f>'Open interest'!O123*'Value risk'!O123</f>
        <v>2141478931.9444654</v>
      </c>
      <c r="P123" s="25">
        <f>'Open interest'!P123*'Value risk'!P123</f>
        <v>568628367.2293047</v>
      </c>
      <c r="Q123" s="25">
        <f>'Open interest'!Q123*'Value risk'!Q123</f>
        <v>1269581116.2732098</v>
      </c>
      <c r="R123" s="25">
        <f>'Open interest'!R123*'Value risk'!R123</f>
        <v>699506304.4392695</v>
      </c>
      <c r="S123" s="25">
        <f>'Open interest'!S123*'Value risk'!S123</f>
        <v>0</v>
      </c>
      <c r="T123" s="25">
        <f>'Open interest'!T123*'Value risk'!T123</f>
        <v>433205142.97874737</v>
      </c>
      <c r="U123" s="25">
        <f>'Open interest'!U123*'Value risk'!U123</f>
        <v>167481302.33190972</v>
      </c>
      <c r="V123" s="25">
        <f>'Open interest'!V123*'Value risk'!V123</f>
        <v>469351799.43946046</v>
      </c>
      <c r="W123" s="25">
        <f>'Open interest'!W123*'Value risk'!W123</f>
        <v>965677960.9130275</v>
      </c>
      <c r="X123" s="25">
        <f>'Open interest'!X123*'Value risk'!X123</f>
        <v>560556250.1970904</v>
      </c>
      <c r="Y123" s="25">
        <f>'Open interest'!Y123*'Value risk'!Y123</f>
        <v>0</v>
      </c>
      <c r="Z123" s="25">
        <f>'Open interest'!Z123*'Value risk'!Z123</f>
        <v>1757483142.472173</v>
      </c>
      <c r="AA123" s="25">
        <f t="shared" si="6"/>
        <v>1531603193.7002988</v>
      </c>
      <c r="AB123" s="25">
        <f t="shared" si="7"/>
        <v>1449349255.9725785</v>
      </c>
      <c r="AC123" s="25">
        <f t="shared" si="8"/>
        <v>3117976078.4054236</v>
      </c>
      <c r="AD123" s="31">
        <f t="shared" si="9"/>
        <v>3570378423.0722485</v>
      </c>
      <c r="AE123" s="25">
        <f t="shared" si="10"/>
        <v>5749232964.636368</v>
      </c>
      <c r="AF123" s="36"/>
      <c r="AG123" s="24">
        <f t="shared" si="11"/>
        <v>965677960.9130275</v>
      </c>
      <c r="AH123" s="23">
        <f>INDEX('Value risk'!B123:AE123,1,RiskxOI!$AG$4)</f>
        <v>146.44853232125197</v>
      </c>
      <c r="AI123" s="24">
        <f>INDEX('Open interest'!B123:AE123,1,RiskxOI!$AG$4)</f>
        <v>6593975</v>
      </c>
      <c r="AJ123" s="23">
        <f>INDEX('Value risk_local currency'!B123:AE123,1,RiskxOI!$AG$4)</f>
        <v>146.44853232125197</v>
      </c>
      <c r="AK123" s="24">
        <f>INDEX('RiskxOI_local currency'!B123:AE123,1,RiskxOI!$AG$4)</f>
        <v>965677960.9130275</v>
      </c>
    </row>
    <row r="124" spans="1:37" ht="9.75">
      <c r="A124" s="35">
        <v>40087</v>
      </c>
      <c r="B124" s="25">
        <f>'Open interest'!B124*'Value risk'!B124</f>
        <v>1265146788.1473887</v>
      </c>
      <c r="C124" s="25">
        <f>'Open interest'!C124*'Value risk'!C124</f>
        <v>1630981460.901419</v>
      </c>
      <c r="D124" s="25">
        <f>'Open interest'!D124*'Value risk'!D124</f>
        <v>1533641061.7325969</v>
      </c>
      <c r="E124" s="25">
        <f>'Open interest'!E124*'Value risk'!E124</f>
        <v>476536504.3936471</v>
      </c>
      <c r="F124" s="25">
        <f>'Open interest'!F124*'Value risk'!F124</f>
        <v>408718113.3999884</v>
      </c>
      <c r="G124" s="25">
        <f>'Open interest'!G124*'Value risk'!G124</f>
        <v>652825338.31164</v>
      </c>
      <c r="H124" s="25">
        <f>'Open interest'!H124*'Value risk'!H124</f>
        <v>630715841.5364195</v>
      </c>
      <c r="I124" s="25">
        <f>'Open interest'!I124*'Value risk'!I124</f>
        <v>253361585.3654102</v>
      </c>
      <c r="J124" s="25">
        <f>'Open interest'!J124*'Value risk'!J124</f>
        <v>92646073.78512788</v>
      </c>
      <c r="K124" s="25">
        <f>'Open interest'!K124*'Value risk'!K124</f>
        <v>597501037.4678757</v>
      </c>
      <c r="L124" s="25">
        <f>'Open interest'!L124*'Value risk'!L124</f>
        <v>240226404.22326154</v>
      </c>
      <c r="M124" s="25">
        <f>'Open interest'!M124*'Value risk'!M124</f>
        <v>182515093.8697861</v>
      </c>
      <c r="N124" s="25">
        <f>'Open interest'!N124*'Value risk'!N124</f>
        <v>120521442.24091986</v>
      </c>
      <c r="O124" s="25">
        <f>'Open interest'!O124*'Value risk'!O124</f>
        <v>1841966403.104087</v>
      </c>
      <c r="P124" s="25">
        <f>'Open interest'!P124*'Value risk'!P124</f>
        <v>512676272.084878</v>
      </c>
      <c r="Q124" s="25">
        <f>'Open interest'!Q124*'Value risk'!Q124</f>
        <v>1055195984.9298229</v>
      </c>
      <c r="S124" s="25">
        <f>'Open interest'!S124*'Value risk'!S124</f>
        <v>0</v>
      </c>
      <c r="T124" s="25">
        <f>'Open interest'!T124*'Value risk'!T124</f>
        <v>462469190.2717254</v>
      </c>
      <c r="U124" s="25">
        <f>'Open interest'!U124*'Value risk'!U124</f>
        <v>217929580.29482362</v>
      </c>
      <c r="V124" s="25">
        <f>'Open interest'!V124*'Value risk'!V124</f>
        <v>472990825.8149047</v>
      </c>
      <c r="W124" s="25">
        <f>'Open interest'!W124*'Value risk'!W124</f>
        <v>452828346.04648215</v>
      </c>
      <c r="X124" s="25">
        <f>'Open interest'!X124*'Value risk'!X124</f>
        <v>352569541.1711431</v>
      </c>
      <c r="Y124" s="25">
        <f>'Open interest'!Y124*'Value risk'!Y124</f>
        <v>0</v>
      </c>
      <c r="Z124" s="25">
        <f>'Open interest'!Z124*'Value risk'!Z124</f>
        <v>2896128249.0488076</v>
      </c>
      <c r="AA124" s="25">
        <f t="shared" si="6"/>
        <v>1629548838.9985979</v>
      </c>
      <c r="AB124" s="25">
        <f t="shared" si="7"/>
        <v>1020242535.5609235</v>
      </c>
      <c r="AC124" s="25">
        <f t="shared" si="8"/>
        <v>2770312816.8004413</v>
      </c>
      <c r="AD124" s="31">
        <f t="shared" si="9"/>
        <v>5315023928.575041</v>
      </c>
      <c r="AE124" s="25">
        <f t="shared" si="10"/>
        <v>4563228256.500242</v>
      </c>
      <c r="AF124" s="36"/>
      <c r="AG124" s="24">
        <f t="shared" si="11"/>
        <v>452828346.04648215</v>
      </c>
      <c r="AH124" s="23">
        <f>INDEX('Value risk'!B124:AE124,1,RiskxOI!$AG$4)</f>
        <v>62.936785436172315</v>
      </c>
      <c r="AI124" s="24">
        <f>INDEX('Open interest'!B124:AE124,1,RiskxOI!$AG$4)</f>
        <v>7194971</v>
      </c>
      <c r="AJ124" s="23">
        <f>INDEX('Value risk_local currency'!B124:AE124,1,RiskxOI!$AG$4)</f>
        <v>62.936785436172315</v>
      </c>
      <c r="AK124" s="24">
        <f>INDEX('RiskxOI_local currency'!B124:AE124,1,RiskxOI!$AG$4)</f>
        <v>452828346.04648215</v>
      </c>
    </row>
    <row r="125" spans="1:37" ht="9.75">
      <c r="A125" s="35">
        <v>40118</v>
      </c>
      <c r="B125" s="25">
        <f>'Open interest'!B125*'Value risk'!B125</f>
        <v>1054663842.7573574</v>
      </c>
      <c r="C125" s="25">
        <f>'Open interest'!C125*'Value risk'!C125</f>
        <v>1356079382.58522</v>
      </c>
      <c r="D125" s="25">
        <f>'Open interest'!D125*'Value risk'!D125</f>
        <v>1539897776.8716917</v>
      </c>
      <c r="E125" s="25">
        <f>'Open interest'!E125*'Value risk'!E125</f>
        <v>554110400.6230476</v>
      </c>
      <c r="F125" s="25">
        <f>'Open interest'!F125*'Value risk'!F125</f>
        <v>468161487.03375715</v>
      </c>
      <c r="G125" s="25">
        <f>'Open interest'!G125*'Value risk'!G125</f>
        <v>502166856.2422712</v>
      </c>
      <c r="H125" s="25">
        <f>'Open interest'!H125*'Value risk'!H125</f>
        <v>416744904.6489271</v>
      </c>
      <c r="I125" s="25">
        <f>'Open interest'!I125*'Value risk'!I125</f>
        <v>146392451.86919612</v>
      </c>
      <c r="J125" s="25">
        <f>'Open interest'!J125*'Value risk'!J125</f>
        <v>41474047.05584755</v>
      </c>
      <c r="K125" s="25">
        <f>'Open interest'!K125*'Value risk'!K125</f>
        <v>467512344.53313524</v>
      </c>
      <c r="L125" s="25">
        <f>'Open interest'!L125*'Value risk'!L125</f>
        <v>197997316.95890158</v>
      </c>
      <c r="M125" s="25">
        <f>'Open interest'!M125*'Value risk'!M125</f>
        <v>123735218.6798642</v>
      </c>
      <c r="N125" s="25">
        <f>'Open interest'!N125*'Value risk'!N125</f>
        <v>204432143.83211404</v>
      </c>
      <c r="O125" s="25">
        <f>'Open interest'!O125*'Value risk'!O125</f>
        <v>1834792948.2474651</v>
      </c>
      <c r="P125" s="25">
        <f>'Open interest'!P125*'Value risk'!P125</f>
        <v>509901935.2440673</v>
      </c>
      <c r="Q125" s="25">
        <f>'Open interest'!Q125*'Value risk'!Q125</f>
        <v>977760579.0083894</v>
      </c>
      <c r="R125" s="25">
        <f>'Open interest'!R125*'Value risk'!R125</f>
        <v>862637029.3431227</v>
      </c>
      <c r="S125" s="25">
        <f>'Open interest'!S125*'Value risk'!S125</f>
        <v>0</v>
      </c>
      <c r="T125" s="25">
        <f>'Open interest'!T125*'Value risk'!T125</f>
        <v>556751305.7221018</v>
      </c>
      <c r="U125" s="25">
        <f>'Open interest'!U125*'Value risk'!U125</f>
        <v>156110838.99309307</v>
      </c>
      <c r="V125" s="25">
        <f>'Open interest'!V125*'Value risk'!V125</f>
        <v>402963424.40164</v>
      </c>
      <c r="W125" s="25">
        <f>'Open interest'!W125*'Value risk'!W125</f>
        <v>362515792.8984919</v>
      </c>
      <c r="X125" s="25">
        <f>'Open interest'!X125*'Value risk'!X125</f>
        <v>349759421.3344224</v>
      </c>
      <c r="Y125" s="25">
        <f>'Open interest'!Y125*'Value risk'!Y125</f>
        <v>0</v>
      </c>
      <c r="Z125" s="25">
        <f>'Open interest'!Z125*'Value risk'!Z125</f>
        <v>2410743225.3425775</v>
      </c>
      <c r="AA125" s="25">
        <f t="shared" si="6"/>
        <v>1106778259.816242</v>
      </c>
      <c r="AB125" s="25">
        <f t="shared" si="7"/>
        <v>789244880.171901</v>
      </c>
      <c r="AC125" s="25">
        <f t="shared" si="8"/>
        <v>2100455283.820257</v>
      </c>
      <c r="AD125" s="31">
        <f t="shared" si="9"/>
        <v>4972912889.871074</v>
      </c>
      <c r="AE125" s="25">
        <f t="shared" si="10"/>
        <v>5300918060.95988</v>
      </c>
      <c r="AF125" s="36"/>
      <c r="AG125" s="24">
        <f t="shared" si="11"/>
        <v>362515792.8984919</v>
      </c>
      <c r="AH125" s="23">
        <f>INDEX('Value risk'!B125:AE125,1,RiskxOI!$AG$4)</f>
        <v>48.429275617568855</v>
      </c>
      <c r="AI125" s="24">
        <f>INDEX('Open interest'!B125:AE125,1,RiskxOI!$AG$4)</f>
        <v>7485468</v>
      </c>
      <c r="AJ125" s="23">
        <f>INDEX('Value risk_local currency'!B125:AE125,1,RiskxOI!$AG$4)</f>
        <v>48.429275617568855</v>
      </c>
      <c r="AK125" s="24">
        <f>INDEX('RiskxOI_local currency'!B125:AE125,1,RiskxOI!$AG$4)</f>
        <v>362515792.8984919</v>
      </c>
    </row>
    <row r="126" spans="1:37" ht="9.75">
      <c r="A126" s="35">
        <v>40148</v>
      </c>
      <c r="B126" s="25">
        <f>'Open interest'!B126*'Value risk'!B126</f>
        <v>565460405.9308487</v>
      </c>
      <c r="C126" s="25">
        <f>'Open interest'!C126*'Value risk'!C126</f>
        <v>833172146.1282206</v>
      </c>
      <c r="D126" s="25">
        <f>'Open interest'!D126*'Value risk'!D126</f>
        <v>655444775.192123</v>
      </c>
      <c r="E126" s="25">
        <f>'Open interest'!E126*'Value risk'!E126</f>
        <v>440443441.1086639</v>
      </c>
      <c r="F126" s="25">
        <f>'Open interest'!F126*'Value risk'!F126</f>
        <v>364449055.4278196</v>
      </c>
      <c r="G126" s="25">
        <f>'Open interest'!G126*'Value risk'!G126</f>
        <v>505382313.05218554</v>
      </c>
      <c r="H126" s="25">
        <f>'Open interest'!H126*'Value risk'!H126</f>
        <v>699829570.1879128</v>
      </c>
      <c r="I126" s="25">
        <f>'Open interest'!I126*'Value risk'!I126</f>
        <v>217123454.54370305</v>
      </c>
      <c r="J126" s="25">
        <f>'Open interest'!J126*'Value risk'!J126</f>
        <v>78317634.296078</v>
      </c>
      <c r="K126" s="25">
        <f>'Open interest'!K126*'Value risk'!K126</f>
        <v>446716368.44248873</v>
      </c>
      <c r="L126" s="25">
        <f>'Open interest'!L126*'Value risk'!L126</f>
        <v>235061666.96461025</v>
      </c>
      <c r="M126" s="25">
        <f>'Open interest'!M126*'Value risk'!M126</f>
        <v>240857754.54323837</v>
      </c>
      <c r="N126" s="25">
        <f>'Open interest'!N126*'Value risk'!N126</f>
        <v>155833592.3741411</v>
      </c>
      <c r="O126" s="25">
        <f>'Open interest'!O126*'Value risk'!O126</f>
        <v>1457886871.702263</v>
      </c>
      <c r="P126" s="25">
        <f>'Open interest'!P126*'Value risk'!P126</f>
        <v>401797856.10634243</v>
      </c>
      <c r="Q126" s="25">
        <f>'Open interest'!Q126*'Value risk'!Q126</f>
        <v>778173062.0402746</v>
      </c>
      <c r="R126" s="25">
        <f>'Open interest'!R126*'Value risk'!R126</f>
        <v>585648588.245335</v>
      </c>
      <c r="S126" s="25">
        <f>'Open interest'!S126*'Value risk'!S126</f>
        <v>0</v>
      </c>
      <c r="T126" s="25">
        <f>'Open interest'!T126*'Value risk'!T126</f>
        <v>746624568.4871521</v>
      </c>
      <c r="U126" s="25">
        <f>'Open interest'!U126*'Value risk'!U126</f>
        <v>153959686.06202364</v>
      </c>
      <c r="V126" s="25">
        <f>'Open interest'!V126*'Value risk'!V126</f>
        <v>352828917.2408451</v>
      </c>
      <c r="W126" s="25">
        <f>'Open interest'!W126*'Value risk'!W126</f>
        <v>1038218482.2248647</v>
      </c>
      <c r="X126" s="25">
        <f>'Open interest'!X126*'Value risk'!X126</f>
        <v>975804939.4093858</v>
      </c>
      <c r="Y126" s="25">
        <f>'Open interest'!Y126*'Value risk'!Y126</f>
        <v>0</v>
      </c>
      <c r="Z126" s="25">
        <f>'Open interest'!Z126*'Value risk'!Z126</f>
        <v>1398632552.0590694</v>
      </c>
      <c r="AA126" s="25">
        <f t="shared" si="6"/>
        <v>1500652972.0798795</v>
      </c>
      <c r="AB126" s="25">
        <f t="shared" si="7"/>
        <v>922635789.9503374</v>
      </c>
      <c r="AC126" s="25">
        <f t="shared" si="8"/>
        <v>2579122354.404358</v>
      </c>
      <c r="AD126" s="31">
        <f t="shared" si="9"/>
        <v>2858969823.787676</v>
      </c>
      <c r="AE126" s="25">
        <f t="shared" si="10"/>
        <v>4476919549.884236</v>
      </c>
      <c r="AF126" s="36"/>
      <c r="AG126" s="24">
        <f>INDEX(B126:AE126,1,$AG$4)</f>
        <v>1038218482.2248647</v>
      </c>
      <c r="AH126" s="23">
        <f>INDEX('Value risk'!B126:AE126,1,RiskxOI!$AG$4)</f>
        <v>163.37385750485333</v>
      </c>
      <c r="AI126" s="24">
        <f>INDEX('Open interest'!B126:AE126,1,RiskxOI!$AG$4)</f>
        <v>6354863</v>
      </c>
      <c r="AJ126" s="23">
        <f>INDEX('Value risk_local currency'!B126:AE126,1,RiskxOI!$AG$4)</f>
        <v>163.37385750485333</v>
      </c>
      <c r="AK126" s="24">
        <f>INDEX('RiskxOI_local currency'!B126:AE126,1,RiskxOI!$AG$4)</f>
        <v>1038218482.2248647</v>
      </c>
    </row>
  </sheetData>
  <sheetProtection/>
  <dataValidations count="1">
    <dataValidation type="list" allowBlank="1" showInputMessage="1" showErrorMessage="1" sqref="AG3">
      <formula1>$B$2:$AC$2</formula1>
    </dataValidation>
  </dataValidations>
  <printOptions/>
  <pageMargins left="0.75" right="0.75" top="1" bottom="1" header="0.5" footer="0.5"/>
  <pageSetup horizontalDpi="600" verticalDpi="600" orientation="portrait" r:id="rId2"/>
  <ignoredErrors>
    <ignoredError sqref="AJ7:AJ126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Calyon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lauren.lei</dc:creator>
  <cp:keywords/>
  <dc:description/>
  <cp:lastModifiedBy>Kathy Foster</cp:lastModifiedBy>
  <cp:lastPrinted>2010-03-08T16:26:31Z</cp:lastPrinted>
  <dcterms:created xsi:type="dcterms:W3CDTF">2010-02-02T22:50:08Z</dcterms:created>
  <dcterms:modified xsi:type="dcterms:W3CDTF">2019-05-02T19:46:32Z</dcterms:modified>
  <cp:category/>
  <cp:version/>
  <cp:contentType/>
  <cp:contentStatus/>
</cp:coreProperties>
</file>